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Student\Downloads\"/>
    </mc:Choice>
  </mc:AlternateContent>
  <bookViews>
    <workbookView xWindow="0" yWindow="0" windowWidth="28800" windowHeight="12300"/>
  </bookViews>
  <sheets>
    <sheet name="Konačni rezultati" sheetId="1" r:id="rId1"/>
  </sheets>
  <calcPr calcId="162913"/>
  <extLst>
    <ext uri="GoogleSheetsCustomDataVersion2">
      <go:sheetsCustomData xmlns:go="http://customooxmlschemas.google.com/" r:id="rId5" roundtripDataChecksum="fxcHiU4dKNugsIoNc04mrUvlDzo5JsebUYMMdiRXJxA="/>
    </ext>
  </extLst>
</workbook>
</file>

<file path=xl/calcChain.xml><?xml version="1.0" encoding="utf-8"?>
<calcChain xmlns="http://schemas.openxmlformats.org/spreadsheetml/2006/main">
  <c r="N140" i="1" l="1"/>
  <c r="M140" i="1"/>
  <c r="O138" i="1"/>
  <c r="O136" i="1"/>
  <c r="O135" i="1"/>
  <c r="O134" i="1"/>
  <c r="O132" i="1"/>
  <c r="O131" i="1"/>
  <c r="O130" i="1"/>
  <c r="O128" i="1"/>
  <c r="O127" i="1"/>
  <c r="O126" i="1"/>
  <c r="O125" i="1"/>
  <c r="O124" i="1"/>
  <c r="O122" i="1"/>
  <c r="O121" i="1"/>
  <c r="O120" i="1"/>
  <c r="O119" i="1"/>
  <c r="O118" i="1"/>
  <c r="O117" i="1"/>
  <c r="O116" i="1"/>
  <c r="O115" i="1"/>
  <c r="O114" i="1"/>
  <c r="O113" i="1"/>
  <c r="O112" i="1"/>
  <c r="O111" i="1"/>
  <c r="O110" i="1"/>
  <c r="O109" i="1"/>
  <c r="O108" i="1"/>
  <c r="O107" i="1"/>
  <c r="O106" i="1"/>
  <c r="O105" i="1"/>
  <c r="O104" i="1"/>
  <c r="O103" i="1"/>
  <c r="O102" i="1"/>
  <c r="O101" i="1"/>
  <c r="O100" i="1"/>
  <c r="O99" i="1"/>
  <c r="O98" i="1"/>
  <c r="O97" i="1"/>
  <c r="O96" i="1"/>
  <c r="O95" i="1"/>
  <c r="O94" i="1"/>
  <c r="O93" i="1"/>
  <c r="O92" i="1"/>
  <c r="O91" i="1"/>
  <c r="O90" i="1"/>
  <c r="O89" i="1"/>
  <c r="O88" i="1"/>
  <c r="O87" i="1"/>
  <c r="O86" i="1"/>
  <c r="O85" i="1"/>
  <c r="O84" i="1"/>
  <c r="O83" i="1"/>
  <c r="O82" i="1"/>
  <c r="O81" i="1"/>
  <c r="O80" i="1"/>
  <c r="O79" i="1"/>
  <c r="O78" i="1"/>
  <c r="O77" i="1"/>
  <c r="O76" i="1"/>
  <c r="O75" i="1"/>
  <c r="O74" i="1"/>
  <c r="O73" i="1"/>
  <c r="O72" i="1"/>
  <c r="O71" i="1"/>
  <c r="O70" i="1"/>
  <c r="O69" i="1"/>
  <c r="O68" i="1"/>
  <c r="O67" i="1"/>
  <c r="O66" i="1"/>
  <c r="O65" i="1"/>
  <c r="O64" i="1"/>
  <c r="O63" i="1"/>
  <c r="O62" i="1"/>
  <c r="O61" i="1"/>
  <c r="O60" i="1"/>
  <c r="O59" i="1"/>
  <c r="O58" i="1"/>
  <c r="O57" i="1"/>
  <c r="O56" i="1"/>
  <c r="O54" i="1"/>
  <c r="O53" i="1"/>
  <c r="O52" i="1"/>
  <c r="O51" i="1"/>
  <c r="O50" i="1"/>
  <c r="O49" i="1"/>
  <c r="O48" i="1"/>
  <c r="O44" i="1"/>
  <c r="O43" i="1"/>
  <c r="O42" i="1"/>
  <c r="O41" i="1"/>
  <c r="O40" i="1"/>
  <c r="O39" i="1"/>
  <c r="O37" i="1"/>
  <c r="O36" i="1"/>
  <c r="O34" i="1"/>
  <c r="O33" i="1"/>
  <c r="O32" i="1"/>
  <c r="O31" i="1"/>
  <c r="O30" i="1"/>
  <c r="O28" i="1"/>
  <c r="O27" i="1"/>
  <c r="O26" i="1"/>
  <c r="O24" i="1"/>
  <c r="O23" i="1"/>
  <c r="O22" i="1"/>
  <c r="O21" i="1"/>
  <c r="O20" i="1"/>
  <c r="O19" i="1"/>
  <c r="O17" i="1"/>
  <c r="O16" i="1"/>
  <c r="O15" i="1"/>
  <c r="O14" i="1"/>
  <c r="O13" i="1"/>
  <c r="O12" i="1"/>
  <c r="O11" i="1"/>
  <c r="O10" i="1"/>
  <c r="O9" i="1"/>
  <c r="O8" i="1"/>
  <c r="O7" i="1"/>
  <c r="O6" i="1"/>
  <c r="O5" i="1"/>
  <c r="O4" i="1"/>
  <c r="O3" i="1"/>
  <c r="O2" i="1"/>
</calcChain>
</file>

<file path=xl/sharedStrings.xml><?xml version="1.0" encoding="utf-8"?>
<sst xmlns="http://schemas.openxmlformats.org/spreadsheetml/2006/main" count="569" uniqueCount="353">
  <si>
    <t>Naziv prijavitelja</t>
  </si>
  <si>
    <t>Predao prijavu</t>
  </si>
  <si>
    <t>Naziv programa</t>
  </si>
  <si>
    <t>Značaj za sudionike programa (0 - 20)</t>
  </si>
  <si>
    <t>Značaj za studentsku zajednicu (0 - 10)</t>
  </si>
  <si>
    <t>Značaj  za širu zajednicu (0 - 5)</t>
  </si>
  <si>
    <t>Potencijal za medijsku promidžbu (0 - 10)</t>
  </si>
  <si>
    <t>Međunarodni karakter progama (0 - 10)</t>
  </si>
  <si>
    <t>Kvaliteta programa (0 - 30)</t>
  </si>
  <si>
    <t>Posebnost programa (0 - 5)</t>
  </si>
  <si>
    <t>Subjektivna ocjena (0 - 10)</t>
  </si>
  <si>
    <t>Ukupni bodovi</t>
  </si>
  <si>
    <t>Iznos prihvatljivih troškova</t>
  </si>
  <si>
    <t>Iznos dodijeljenih sredstava</t>
  </si>
  <si>
    <t>% od prihvatljivih</t>
  </si>
  <si>
    <t>Prihvatljive stavke/Napomene</t>
  </si>
  <si>
    <t>MATIJA ČMELJEŠEVIĆ</t>
  </si>
  <si>
    <t>Studijsko putovanje u proizvodni pogon tvornice automobila Škoda u Mladu Boleslav, Češka</t>
  </si>
  <si>
    <t>prijevoz i ulaznice za muzej</t>
  </si>
  <si>
    <t>STEM GAMES 2025. – Prijevoz i reprezentacija studenata FSB-a za STEM GAMES 2025.</t>
  </si>
  <si>
    <t>smještaj, kotizacije i majice</t>
  </si>
  <si>
    <t>KATARINA TOLJAN</t>
  </si>
  <si>
    <t>Medicinar - časopis Medicinskog fakulteta Sveučilišta u Zagrebu</t>
  </si>
  <si>
    <t>grafička priprema, tisak i letci</t>
  </si>
  <si>
    <t>ADRIAN GRDINIĆ</t>
  </si>
  <si>
    <t>Najam sportske dvorane za futsal sekciju PMF-a</t>
  </si>
  <si>
    <t>najam dvorane</t>
  </si>
  <si>
    <t>PETRA BOLT</t>
  </si>
  <si>
    <t xml:space="preserve">Objavljivanje Studentskog znanstvenog časopisa Gyrus - naklada 300 primjeraka </t>
  </si>
  <si>
    <t>grafička priprema i tisak</t>
  </si>
  <si>
    <t>ANA LEKO</t>
  </si>
  <si>
    <t>Premazane svim mastima: ženski likovi na sitnoslikama u srednjovjekovnim glagoljskim rukopisima</t>
  </si>
  <si>
    <t xml:space="preserve">radionica boja disanja, tisak edu. materijala, oprema </t>
  </si>
  <si>
    <t>FILIP PAVIČIĆ</t>
  </si>
  <si>
    <t>PMF - Integrijada</t>
  </si>
  <si>
    <t>promotivni plakati, medalje, pehari, diplome, oprema, oglašavanje</t>
  </si>
  <si>
    <t>ANĐELA DUJAK</t>
  </si>
  <si>
    <t>Slavljenički koncert povodom 10. obljetnice osnutka klape Sorelo</t>
  </si>
  <si>
    <t>najam dvorane i snimanje koncerta</t>
  </si>
  <si>
    <t>JAKOV BOROVEC</t>
  </si>
  <si>
    <t>10. Simpozij studenata kemičara</t>
  </si>
  <si>
    <t>smještaj predavača, promo materijali, trošak coffee break-a</t>
  </si>
  <si>
    <t>JOSIPA HUMSKI</t>
  </si>
  <si>
    <t xml:space="preserve">International Geodetic Student Meeting 2025 </t>
  </si>
  <si>
    <t>smještaj sudionika i predavača</t>
  </si>
  <si>
    <t>JAKOV KAČAN</t>
  </si>
  <si>
    <t>„Dani sporta i rekreacije“</t>
  </si>
  <si>
    <t>sportska oprema (lopte i dresovi)</t>
  </si>
  <si>
    <t>KATARINA ŠABAN</t>
  </si>
  <si>
    <t>35. Generacija znanja – edukativni susret članova Hrvatske akademske zajednice</t>
  </si>
  <si>
    <t>catering</t>
  </si>
  <si>
    <t>DAVID ŠUPRAHA</t>
  </si>
  <si>
    <t>Projekt „Financijska akademija“ predstavlja kontinuirani obrazovni projekt studentske udruge Hrvatske akademske zajednice na Ekonomskom fakultetu, koji se provodi već petu godinu zaredom. Cilj projekta je približiti ključne ekonomske i financijske teme široj javnosti kroz interdisciplinarne i suvremeno oblikovane sadržaje. Tijekom proteklih izdanja, projekt je okupio više od 1800 sudionika, uključujući studente, mlade profesionalce i zainteresirane građane, čime je postao jedno od najprepoznatljivijih studentskih događanja u ovom području. Ovogodišnje izdanje nosi naziv „Novac 360“ te je usmjereno na cjelovito razumijevanje financijskog sustava – od javnih politika i poreznih strategija, preko globalnih ekonomskih poremećaja, pa sve do osobnih financija i psihologije novca.</t>
  </si>
  <si>
    <t>promo materijal</t>
  </si>
  <si>
    <t>ILONA KOVAČEVIĆ</t>
  </si>
  <si>
    <t>“Psihološka potpora” naziv je kontinuiranog projekta u organizaciji studenata Ekonomskog fakulteta i Filozofskog fakulteta Sveučilišta u Zagrebu koji je započet u akademskoj godini 2022./2023., čije se provođenje nastavlja u tekućoj akademskoj godini uz planiranu aktivnost na društvenim mrežama, te tri jednodnevne edukacije.</t>
  </si>
  <si>
    <t>LOVRO PRISELEC</t>
  </si>
  <si>
    <t>Belot liga</t>
  </si>
  <si>
    <t>karte za belot i promo materijal</t>
  </si>
  <si>
    <t>IVAN BONČINA</t>
  </si>
  <si>
    <t>WINTERUP 2025</t>
  </si>
  <si>
    <t xml:space="preserve">prijevoz </t>
  </si>
  <si>
    <t>FRAN KEČKEŠ</t>
  </si>
  <si>
    <t>˝Politologija u praksi: Diplomacija i consulting˝</t>
  </si>
  <si>
    <t>dostavljena samo jedna ponuda</t>
  </si>
  <si>
    <t>Oprema za Futsal sekciju PMF-a – podrška sportskom uspjehu</t>
  </si>
  <si>
    <t>lopte, dresovi, tisak na majice</t>
  </si>
  <si>
    <t>Kultura, film i glazba sjeverne Hrvatske</t>
  </si>
  <si>
    <t>plakati i majice</t>
  </si>
  <si>
    <t>Običaji, mirisi i okusi sjeverne Hrvatske</t>
  </si>
  <si>
    <t>KLARA KOTA</t>
  </si>
  <si>
    <t>Ekscentar; časopis studenata Geodetskog fakulteta</t>
  </si>
  <si>
    <t>grafički dizajn</t>
  </si>
  <si>
    <t>LUCIJA ŠKARA</t>
  </si>
  <si>
    <t>International Course "Criminal Law &amp; Human Rights 2025."</t>
  </si>
  <si>
    <t>kotizacije, prijevoz za sudionike i predavače, smještaj sudionika i predavača</t>
  </si>
  <si>
    <t>LUCIJA DASOVIĆ</t>
  </si>
  <si>
    <t>Simpozij o obnovljivim i nuklearnim izvorima energije, Sustainable and Ambitious Vision of Energy Development (SAVED)</t>
  </si>
  <si>
    <t>prijevoz, catering i promo materijal</t>
  </si>
  <si>
    <t>Dan naivne umjetnosti</t>
  </si>
  <si>
    <t>neprihvatljiv trošak (Paint and Wine)</t>
  </si>
  <si>
    <t>MARIJA BIŠĆAN</t>
  </si>
  <si>
    <t>20. broj časopisa studenata povijesti Pro tempore</t>
  </si>
  <si>
    <t>tisak časopisa</t>
  </si>
  <si>
    <t>SARA TONKOVIĆ</t>
  </si>
  <si>
    <t>Studentski časopis Vox studentium</t>
  </si>
  <si>
    <t>grafički dizajn, tisak i lektura časopisa</t>
  </si>
  <si>
    <t>STJEPAN VUGDELIJA</t>
  </si>
  <si>
    <t>Projekt popularizacije crkvene glazbe</t>
  </si>
  <si>
    <t>oprema, prijevoz sudionika</t>
  </si>
  <si>
    <t>IVONA VRANJKOVIĆ</t>
  </si>
  <si>
    <t>Izrada anatomskih edukacijskih modela</t>
  </si>
  <si>
    <t>nije dostavljena ponuda</t>
  </si>
  <si>
    <t>GEOF na STEM Games</t>
  </si>
  <si>
    <t>prijevoz i promo materijal</t>
  </si>
  <si>
    <t>VITA GULJAŠ</t>
  </si>
  <si>
    <t>Akademska četvrt</t>
  </si>
  <si>
    <t>HDS autorska naknada i fotografiranje i snimanje koncerta</t>
  </si>
  <si>
    <t>ANA PETROVIĆ</t>
  </si>
  <si>
    <t>World Robot Olympiad International Final</t>
  </si>
  <si>
    <t>smještaj sudionika i predavača, promo materijal, prijevoz</t>
  </si>
  <si>
    <t>STJEPAN HARASTIJA</t>
  </si>
  <si>
    <t>Geolajka 2025</t>
  </si>
  <si>
    <t>nagrade sudionicima, hrana i piće</t>
  </si>
  <si>
    <t>IVANA MLADINOVIĆ</t>
  </si>
  <si>
    <t>Studentski dani geologije 2025. - Alpe, Slovenija</t>
  </si>
  <si>
    <t>prijevoz</t>
  </si>
  <si>
    <t>BLAŽ ORDANIĆ</t>
  </si>
  <si>
    <t>17. DeSADU - festival scenskih čitanja dramskih tekstova studenata dramaturgije na Akademiji dramske umjetnosti u Zagrebu</t>
  </si>
  <si>
    <t>IVA GALIĆ</t>
  </si>
  <si>
    <t>Kolona sjećanja 2025. – Edukativno studentsko putovanje u Vukovar</t>
  </si>
  <si>
    <t>prijevoz, lampioni i vijenci</t>
  </si>
  <si>
    <t>Studentski zbor Grafičkog fakulteta Sveučilišta u Zagrebu</t>
  </si>
  <si>
    <t>MARIN MILETIĆ</t>
  </si>
  <si>
    <t>Tehnologijada 2025</t>
  </si>
  <si>
    <t>Studentski časopis Spectrum - ogledi i prinosi studenata teologije</t>
  </si>
  <si>
    <t>PETRA PALIJAN</t>
  </si>
  <si>
    <t>Financiranje i izrada novog broja časopisa Spectrum - ogledi i prinosi studenata teologije.</t>
  </si>
  <si>
    <t>nije upisan u upisnik studentskih ogranizacija</t>
  </si>
  <si>
    <t>STUDENTSKI ZBOR KATOLIČKOG BOGOSLOVNOG FAKULTETA SVEUČILIŠTA U ZAGREBU</t>
  </si>
  <si>
    <t>MARIA ANĐELIĆ</t>
  </si>
  <si>
    <t>TEOLOGIJADA 2025</t>
  </si>
  <si>
    <t>catering i promo</t>
  </si>
  <si>
    <t>Studentski zbor Fakulteta političkih znanosti Sveučilišta u Zagrebu</t>
  </si>
  <si>
    <t>DORIAN MUTAPČIĆ</t>
  </si>
  <si>
    <t>Politijada 2025.</t>
  </si>
  <si>
    <t>Studentski zbor Fakulteta organizacije i informatike (SZFOI)</t>
  </si>
  <si>
    <t>IVAN LALIĆ</t>
  </si>
  <si>
    <t>Hrvatski: 3. međunarodni studentski poslovni susret: Navigacija kroz budućnost: Transantlantska perspektiva poduzetništva u digitalno doba Engleski: 3rd International Student Business Meetup (ISBM): Navigating the Future: A Transatlantic Perspective of Entrepreneurship in Digital Age</t>
  </si>
  <si>
    <t>put i smještaj</t>
  </si>
  <si>
    <t>Hrvatsko udruženje studenata agronomije i srodnih znanosti- IAAS Hrvatska</t>
  </si>
  <si>
    <t>LAURA PAVIĆ</t>
  </si>
  <si>
    <t>AgroCroatica 2025 - Izvor potencijala: Slavonija i Baranja u fokusu ruralnog razvoja</t>
  </si>
  <si>
    <t>smještaj i stručno edukativne posjete</t>
  </si>
  <si>
    <t>FOI Game Jam</t>
  </si>
  <si>
    <t>stručno predavanje, promo materijal i nagrada</t>
  </si>
  <si>
    <t>Zimski malonogometni turnir KBF-a</t>
  </si>
  <si>
    <t>nagrade i piće</t>
  </si>
  <si>
    <t>Veslački klub Prirodoslovac</t>
  </si>
  <si>
    <t>LOVRE BABAJKO</t>
  </si>
  <si>
    <t>Veslačka sekcija Prirodoslovno-matematičkog fakulteta</t>
  </si>
  <si>
    <t>Istek mandata osobi ovlaštenoj za zastupanje/nisu podnijeli zahtjev</t>
  </si>
  <si>
    <t>BusinessClub@FOI</t>
  </si>
  <si>
    <t>ADA TIKVAN</t>
  </si>
  <si>
    <t>AI konferencija: Prilika ili Prijetnja? – Mladi u Eri Umjetne Inteligencije</t>
  </si>
  <si>
    <t>Status: NEAKTIVAN/PRESTAO S DJELOVANJEM</t>
  </si>
  <si>
    <t>Study Case by BC@FOI</t>
  </si>
  <si>
    <t>Adventski vijenac</t>
  </si>
  <si>
    <t>najam dvorane i zakuska</t>
  </si>
  <si>
    <t>Udruga studenata Akademije dramske umjetnosti - F420</t>
  </si>
  <si>
    <t>TIBOR VUKELIĆ</t>
  </si>
  <si>
    <t>Grupa Kvadar - promocija sezone 2025.</t>
  </si>
  <si>
    <t>tisak kataloga, majice</t>
  </si>
  <si>
    <t>Zagrebački studentski debatni forum</t>
  </si>
  <si>
    <t>BRINA VERDNIK</t>
  </si>
  <si>
    <t>Sofia WUDC 2025; Svjetsko debatno natjecanje u Sofiji 2025</t>
  </si>
  <si>
    <t>trošak akotizacije i smještaja</t>
  </si>
  <si>
    <t>Istraživački centar mladih</t>
  </si>
  <si>
    <t>FILIP LANDEK</t>
  </si>
  <si>
    <t>3D Printaonica</t>
  </si>
  <si>
    <t>3D printer i pripadajuća oprema</t>
  </si>
  <si>
    <t>Udruga mehatroničara</t>
  </si>
  <si>
    <t>PETRA HORVAT</t>
  </si>
  <si>
    <t>Opremanje radione</t>
  </si>
  <si>
    <t>oprema</t>
  </si>
  <si>
    <t>SPORTSKA UDRUGA FAKULTETA STROJARSTVA I BRODOGRADNJE SVEUČILIŠTA U ZAGREBU "OMEGA"</t>
  </si>
  <si>
    <t>FABIJAN EREIZ</t>
  </si>
  <si>
    <t>Snaga u zajedništvu, svjetlost u pokretu</t>
  </si>
  <si>
    <t>smještaj</t>
  </si>
  <si>
    <t>Udruženje studenata filozofije</t>
  </si>
  <si>
    <t>TIN FRESL</t>
  </si>
  <si>
    <t>31. Godišnji međunarodni simpozij Udruženja studenata filozofije "Filozofija, tehnika, tehnologija"</t>
  </si>
  <si>
    <t>Akademski zbor Filozofskog fakulteta u Zagrebu Concordia discors</t>
  </si>
  <si>
    <t>JAKOV JERMAN</t>
  </si>
  <si>
    <t>Gostovanje u Budimpešti u sklopu 15. godišnjice Zbora</t>
  </si>
  <si>
    <t>Zbornik bioetika, odgoj i obrazovanje</t>
  </si>
  <si>
    <t>tisak</t>
  </si>
  <si>
    <t>Klub studenata sociologije "Diskrepancija"</t>
  </si>
  <si>
    <t>MARKO MARINIĆ</t>
  </si>
  <si>
    <t>“Socioškola” - Projekt popularizacije sociologije u srednjim školama u Gradu Zagrebu</t>
  </si>
  <si>
    <t>UDRUGA STUDENATA POLITIČKIH ZNANOSTI - HRVATSKA</t>
  </si>
  <si>
    <t>PAVAO ŠKOKO GAVRANOVIĆ</t>
  </si>
  <si>
    <t xml:space="preserve">Prevencija online ovisnosti UNIZG_25 </t>
  </si>
  <si>
    <t>promo paket i medijske usluge</t>
  </si>
  <si>
    <t>Klub studenata geografije Zagreb</t>
  </si>
  <si>
    <t>PETAR ULE</t>
  </si>
  <si>
    <t>CroWeek – Ruralni turizam kao čimbenik razvoja prostora</t>
  </si>
  <si>
    <t>prijevoz, smještaj, kotizacije i ulaznice</t>
  </si>
  <si>
    <t>Klub studenta germanistike "Grimm"</t>
  </si>
  <si>
    <t>JURICA ČEHOK</t>
  </si>
  <si>
    <t>Izdavanje konferencijskog broja studentskog časopisa Germanist povodom 10. obljetnice Austrijske knjižnice u Zagrebu</t>
  </si>
  <si>
    <t>tisak i zakuska</t>
  </si>
  <si>
    <t>Edukativna terenska radionica „Eko Histrica“</t>
  </si>
  <si>
    <t>prijevoz i ulaznice</t>
  </si>
  <si>
    <t>Europska udruga studenata Zagreb - ELSA Zagreb</t>
  </si>
  <si>
    <t>CHIARA NIKŠIĆ</t>
  </si>
  <si>
    <t>Summer ELSA Law School on Human Rights &amp; Globalization (SELS Zadar)</t>
  </si>
  <si>
    <t>smještaj i promo materijal</t>
  </si>
  <si>
    <t>Udruga Meritokrat</t>
  </si>
  <si>
    <t>LUCIJA KRSTIĆ</t>
  </si>
  <si>
    <t>LegalHack hackathon</t>
  </si>
  <si>
    <t>najam prostora, promo materijal</t>
  </si>
  <si>
    <t>Financijski klub</t>
  </si>
  <si>
    <t>RENATA GULIŠ</t>
  </si>
  <si>
    <t>Shegrt</t>
  </si>
  <si>
    <t>Klub studenata Agronomskog fakulteta</t>
  </si>
  <si>
    <t>ZVONIMIR JANJIĆ</t>
  </si>
  <si>
    <t>VinKSA tura SLAVONIJA 2025.</t>
  </si>
  <si>
    <t>smještaj, prijevoz, edukativne radionice</t>
  </si>
  <si>
    <t>Studentski Makerspace 2025.</t>
  </si>
  <si>
    <t>FINtelligent</t>
  </si>
  <si>
    <t>Studentski makerspace Strojarnica</t>
  </si>
  <si>
    <t>MARTA VUKOJA</t>
  </si>
  <si>
    <t>Fightbotics- najam prostora</t>
  </si>
  <si>
    <t>najam prostora</t>
  </si>
  <si>
    <t>Debatni klub Ekonomskog fakulteta u Zagrebu</t>
  </si>
  <si>
    <t>DOROTEA ŠAFRANIĆ</t>
  </si>
  <si>
    <t>Debate Date</t>
  </si>
  <si>
    <t>promo materijal i digitalni alati</t>
  </si>
  <si>
    <t>Udruga studenata političkih znanosti - Hrvatska</t>
  </si>
  <si>
    <t>Regionalna konferencija studenata društvenih znanosti - diplomatska i politička pitanja u međunarodnim odnosima</t>
  </si>
  <si>
    <t xml:space="preserve">promo materijal, smještaj </t>
  </si>
  <si>
    <t>Savez studenata Fakulteta elektrotehnike i računarstva</t>
  </si>
  <si>
    <t>BRUNO VLADISLOVIĆ</t>
  </si>
  <si>
    <t>Čuješ?!</t>
  </si>
  <si>
    <t xml:space="preserve">oprema </t>
  </si>
  <si>
    <t>Educikli</t>
  </si>
  <si>
    <t>EduFest</t>
  </si>
  <si>
    <t>Izložbe Fotosekcije KSET-a 2025.</t>
  </si>
  <si>
    <t>promo materijal i oprema</t>
  </si>
  <si>
    <t xml:space="preserve">Studentska Zlatna karta </t>
  </si>
  <si>
    <t>tisak knjižica</t>
  </si>
  <si>
    <t>Hrvatska studentska organizacija strojarskih fakulteta</t>
  </si>
  <si>
    <t>IVAN GARMAZ</t>
  </si>
  <si>
    <t>Nabava opreme i materijala za izradu strukturalnih i mehaničkih komponenti Formula Student bolida RTX</t>
  </si>
  <si>
    <t xml:space="preserve">StartTalks je projekt koji je osmišljen kao niz interaktivnih radionica i predavanja sa svrhom približavanja procesa razvoja poduzetničkih ideja - od same inicijalne vizije, preko njezine razrade, pa sve do realizacije. Kroz praktične primjere i svoja vlastita iskustva, poduzetnici će sudionicima predstaviti ne samo svoje individualne poduzetničke putove, već i specifičnosti industrija u kojima djeluju. Poseban naglasak stavlja se na fazu u kojoj ideja tek nastaje, jer mnogi postojeći projekti i programi obično pomažu poduzetnicima tek u kasnijim fazama razvoja. Ovim projektom želimo pružiti podršku mladima upravo u najranijoj fazi, kada im je najpotrebnije razumijevanje ključnih koraka i mogućnosti za daljnji rast i razvoj. Tijekom radionica sudionici će imati priliku saznati koje su im dostupne opcije za financiranje i potpore, kako iz javnog tako i iz privatnog sektora. </t>
  </si>
  <si>
    <t>povučena prijava</t>
  </si>
  <si>
    <t>Udruga studenata biologije - BIUS</t>
  </si>
  <si>
    <t>NORA ORLIĆ</t>
  </si>
  <si>
    <t>Naziv projekta: Simpozij studenata bioloških usmjerenja 2025. – „Inspiring the next generation“ ; Skraćeni naziv: SiSB 2025.</t>
  </si>
  <si>
    <t>EMA BULJAN</t>
  </si>
  <si>
    <t>Istraživačko-edukacijski projekt „Kordun 2025“</t>
  </si>
  <si>
    <t>oprema i promo materijal, prijevoz</t>
  </si>
  <si>
    <t>TENA SOBODIĆ</t>
  </si>
  <si>
    <t>In Vivo – studentski časopis Udruge studenata biologije – BIUS, 30. broj</t>
  </si>
  <si>
    <t>INSTITUT ZA POLITIČKO OBRAZOVANJE</t>
  </si>
  <si>
    <t>IAN VRAGOVIĆ</t>
  </si>
  <si>
    <t>Politička pismenost</t>
  </si>
  <si>
    <t>Mala škola politike</t>
  </si>
  <si>
    <t>Mala škola mamalogije 2025.</t>
  </si>
  <si>
    <t>smještaj i hrana, prijevoz, oprema i promo materijal</t>
  </si>
  <si>
    <t>CONSULTING DAY 2025, Od ideje do police: Consulting u retail industriji</t>
  </si>
  <si>
    <t>promo materijal i fotograf</t>
  </si>
  <si>
    <t>Klub studenata pedagogije Filozofskog fakulteta u Zagrebu</t>
  </si>
  <si>
    <t>VIKTORIA ULAMEC</t>
  </si>
  <si>
    <t>Znanstveno-stručni skup „Pedagoška pletenica: osnaženi u promjeni“</t>
  </si>
  <si>
    <t>promo materijal, hrana i piće</t>
  </si>
  <si>
    <t>TENA BALEN</t>
  </si>
  <si>
    <t>Stručni teren "Lička i primorska strana Velebita – promjene i perspektive"</t>
  </si>
  <si>
    <t>smještaj i ulaznice</t>
  </si>
  <si>
    <t>Zagrebački Foto Đir</t>
  </si>
  <si>
    <t>Fototečaj Fotosekcije KSET-a</t>
  </si>
  <si>
    <t>In Media Res - Besplatni tečaj grafičkog dizajna i odnosa s javnošću</t>
  </si>
  <si>
    <t>Flora Arbianae</t>
  </si>
  <si>
    <t>promo materijal i oprema, hrana i piće</t>
  </si>
  <si>
    <t>KSETOTISAK - KSET-ova radionica sitotiska</t>
  </si>
  <si>
    <t>Danka - 24-satni kazališni festival</t>
  </si>
  <si>
    <t>promo materijal, naknada za rad suradnika, oprema</t>
  </si>
  <si>
    <t>Bike popravljaona</t>
  </si>
  <si>
    <t>oprema i materijal</t>
  </si>
  <si>
    <t>Radionica šivanja</t>
  </si>
  <si>
    <t>49. Svjetski Elektroplaninarski Pješački Rally (kraće: Rally)</t>
  </si>
  <si>
    <t>promo materijal i prijevoz</t>
  </si>
  <si>
    <t>Večer društvenih igara</t>
  </si>
  <si>
    <t>Veni Vidi VJ - radionica VJ-inga</t>
  </si>
  <si>
    <t>Zvučna Služba</t>
  </si>
  <si>
    <t>Studijsko putovanje u Ljubljanu u sklopu projekta “Sociološka noć”</t>
  </si>
  <si>
    <t>prijevoz i smještaj</t>
  </si>
  <si>
    <t>Studenti Cetinske krajine</t>
  </si>
  <si>
    <t>FILIP KOTROMANOVIĆ</t>
  </si>
  <si>
    <t>Tradicija koja traje</t>
  </si>
  <si>
    <t>promo materijal, najam prostora</t>
  </si>
  <si>
    <t>Promocija rada i djelatnosti Kluba studenata sociologije “Diskrepancija”</t>
  </si>
  <si>
    <t>promo materijal i zakuska</t>
  </si>
  <si>
    <t>Studentsko savjetovalište ekonomska klinika</t>
  </si>
  <si>
    <t>ANTONIJO BAJO</t>
  </si>
  <si>
    <t>Ekonfa/EKonferencija</t>
  </si>
  <si>
    <t>Razvoj baterijskog paketa u sklopu električnog pogona Formula Student bolida RTX</t>
  </si>
  <si>
    <t>Studentsko savjetovalište Ekonomska klinika</t>
  </si>
  <si>
    <t>Kino na EFZG</t>
  </si>
  <si>
    <t xml:space="preserve"> Izdavanje 18. broja studentskog časopisa „Meridijan 16°E“</t>
  </si>
  <si>
    <t>tisak i grafičko oblikovanje</t>
  </si>
  <si>
    <t>Hrvatska studentska asocijacija</t>
  </si>
  <si>
    <t>ROBERT PIRŠL</t>
  </si>
  <si>
    <t>Drive In Kino Zagreb</t>
  </si>
  <si>
    <t>najam opreme</t>
  </si>
  <si>
    <t>Kava na eks - Kako organizirati dobar event</t>
  </si>
  <si>
    <t>Event management competition</t>
  </si>
  <si>
    <t>Finance Fusion</t>
  </si>
  <si>
    <t>International week Zagreb</t>
  </si>
  <si>
    <t>Kava na eks – Tko se boji fonda još</t>
  </si>
  <si>
    <t>Dolina mira</t>
  </si>
  <si>
    <t>Marketing Madness</t>
  </si>
  <si>
    <t>Manager Magazine</t>
  </si>
  <si>
    <t>tisak časopisa i izrada web stranice</t>
  </si>
  <si>
    <t>Start it up</t>
  </si>
  <si>
    <t>Srcu materinom</t>
  </si>
  <si>
    <t>Start to explore</t>
  </si>
  <si>
    <t>3D Print Lab</t>
  </si>
  <si>
    <t>Studentski asistent</t>
  </si>
  <si>
    <t>BUS</t>
  </si>
  <si>
    <t>najam prostora, fotografiranje i promo materijal</t>
  </si>
  <si>
    <t>Project Maple</t>
  </si>
  <si>
    <t>31. Godišnji međunarodni simpozij USF-a "Filozofija, tehnika, tehnologija" (promo materijali)</t>
  </si>
  <si>
    <t>nabava materijala</t>
  </si>
  <si>
    <t>Udruga "Fiking"</t>
  </si>
  <si>
    <t>LUKA ČUČUKOVIĆ</t>
  </si>
  <si>
    <t>Putovanje hrvatskog tima na Međunarodni turnir fizičara (IPT, https://iptnet.info/)</t>
  </si>
  <si>
    <t>zahtjev podnijela osoba koja nije ovlaštena za zastupanje</t>
  </si>
  <si>
    <t>MalakoRagusa</t>
  </si>
  <si>
    <t>prijevoz i oprema</t>
  </si>
  <si>
    <t>KSET na Krku</t>
  </si>
  <si>
    <t>oprema i materijali, najam prostora i promo materijal, najam kombija</t>
  </si>
  <si>
    <t>Mladi Imotske krajine</t>
  </si>
  <si>
    <t>MARIJAN MATKOVIĆ</t>
  </si>
  <si>
    <t>WinterUP</t>
  </si>
  <si>
    <t>SUPEUS - Studentska Udruga za Promicanje Energetske Učinkovitosti i Savjetovanje</t>
  </si>
  <si>
    <t>MARIA POSLEK</t>
  </si>
  <si>
    <t>SCS 2025.- SUPEUS Case Study</t>
  </si>
  <si>
    <t>promo i oprema</t>
  </si>
  <si>
    <t>KSET Open Air 2025</t>
  </si>
  <si>
    <t>najam opreme, smještaj, promo materijal, najam prostora, hrana i honorari izvođača</t>
  </si>
  <si>
    <t>EESTEC LC Zagreb</t>
  </si>
  <si>
    <t>JOSIPA MARKIĆ</t>
  </si>
  <si>
    <t>PLC radionica</t>
  </si>
  <si>
    <t>Tristotrojka</t>
  </si>
  <si>
    <t>TOMA TOLJ</t>
  </si>
  <si>
    <t>Tisak i promocija izdanja časopisa Tristotrojka u 2025. godini</t>
  </si>
  <si>
    <t>tisak časopisa i tisak priloga</t>
  </si>
  <si>
    <t>42. Brucošijada FER-a</t>
  </si>
  <si>
    <t xml:space="preserve">promo </t>
  </si>
  <si>
    <t>CARVaj s nama</t>
  </si>
  <si>
    <t>software</t>
  </si>
  <si>
    <t>NeoData radionica</t>
  </si>
  <si>
    <t>Veslanje na FSB-u</t>
  </si>
  <si>
    <t>prijevoz i kotizacija</t>
  </si>
  <si>
    <t>FAF - Festival Amaterskog Filma 2025.</t>
  </si>
  <si>
    <t>FIPO konferencija ,,Budi cool i u pravu''</t>
  </si>
  <si>
    <t>Projekt EESTEC Engage</t>
  </si>
  <si>
    <t>BUS 2025 - Budućnost ugodnog stanovanja 2025</t>
  </si>
  <si>
    <t>snimanje konferencije i catering</t>
  </si>
  <si>
    <t>AlgoTrade Hackathon 2025 – najveće studentsko natjecanje u algoritamskom trgovanju u Europi i najveći studentski hackathon u povijesti Hrvatske. Projekt je nastao u suradnji EESTEC LC Zagreba i X.FER-a te se održao treću godinu zaredom, a po prvi puta uz uključenje EESTEC-a kao suorganizatora. Sastoji se od trodnevnih stručnih predavanja i 24-satnog hackathona u kojem sudionici razvijaju vlastite strategije algoritamskog trgovanja.</t>
  </si>
  <si>
    <t>Program nije zadovoljio formalne uvjete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</si>
</sst>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\ &quot;€&quot;_-;\-* #,##0\ &quot;€&quot;_-;_-* &quot;-&quot;??\ &quot;€&quot;_-;_-@"/>
  </numFmts>
  <fonts count="10">
    <font>
      <sz val="11"/>
      <color theme="1"/>
      <name val="Aptos Narrow"/>
      <scheme val="minor"/>
    </font>
    <font>
      <b/>
      <sz val="11"/>
      <color theme="1"/>
      <name val="Aptos Narrow"/>
    </font>
    <font>
      <sz val="11"/>
      <color theme="1"/>
      <name val="Aptos Narrow"/>
    </font>
    <font>
      <b/>
      <sz val="11"/>
      <color theme="1"/>
      <name val="Arial"/>
    </font>
    <font>
      <sz val="11"/>
      <color theme="1"/>
      <name val="Aptos Narrow"/>
      <scheme val="minor"/>
    </font>
    <font>
      <sz val="11"/>
      <color theme="1"/>
      <name val="Arial"/>
    </font>
    <font>
      <sz val="11"/>
      <color rgb="FF000000"/>
      <name val="Arial"/>
    </font>
    <font>
      <sz val="11"/>
      <color rgb="FFFF0000"/>
      <name val="Arial"/>
    </font>
    <font>
      <sz val="11"/>
      <color rgb="FFFF0000"/>
      <name val="Aptos Narrow"/>
    </font>
    <font>
      <i/>
      <sz val="12"/>
      <color rgb="FF222222"/>
      <name val="Arial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FF0000"/>
      </patternFill>
    </fill>
    <fill>
      <patternFill patternType="solid">
        <fgColor theme="0"/>
        <bgColor theme="0"/>
      </patternFill>
    </fill>
  </fills>
  <borders count="4">
    <border>
      <left/>
      <right/>
      <top/>
      <bottom/>
      <diagonal/>
    </border>
    <border>
      <left/>
      <right/>
      <top/>
      <bottom/>
      <diagonal/>
    </border>
    <border>
      <left style="dotted">
        <color rgb="FF000000"/>
      </left>
      <right/>
      <top style="dotted">
        <color rgb="FF000000"/>
      </top>
      <bottom/>
      <diagonal/>
    </border>
    <border>
      <left/>
      <right style="dotted">
        <color rgb="FF000000"/>
      </right>
      <top style="dotted">
        <color rgb="FF000000"/>
      </top>
      <bottom/>
      <diagonal/>
    </border>
  </borders>
  <cellStyleXfs count="1">
    <xf numFmtId="0" fontId="0" fillId="0" borderId="0"/>
  </cellStyleXfs>
  <cellXfs count="33">
    <xf numFmtId="0" fontId="0" fillId="0" borderId="0" xfId="0" applyFont="1" applyAlignment="1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4" fontId="5" fillId="0" borderId="0" xfId="0" applyNumberFormat="1" applyFont="1"/>
    <xf numFmtId="164" fontId="3" fillId="0" borderId="0" xfId="0" applyNumberFormat="1" applyFont="1" applyAlignment="1"/>
    <xf numFmtId="9" fontId="2" fillId="0" borderId="0" xfId="0" applyNumberFormat="1" applyFont="1"/>
    <xf numFmtId="0" fontId="5" fillId="0" borderId="0" xfId="0" applyFont="1"/>
    <xf numFmtId="164" fontId="6" fillId="0" borderId="0" xfId="0" applyNumberFormat="1" applyFont="1"/>
    <xf numFmtId="0" fontId="6" fillId="0" borderId="0" xfId="0" applyFont="1"/>
    <xf numFmtId="164" fontId="7" fillId="0" borderId="0" xfId="0" applyNumberFormat="1" applyFont="1"/>
    <xf numFmtId="164" fontId="1" fillId="0" borderId="0" xfId="0" applyNumberFormat="1" applyFont="1"/>
    <xf numFmtId="9" fontId="5" fillId="0" borderId="0" xfId="0" applyNumberFormat="1" applyFont="1" applyAlignment="1"/>
    <xf numFmtId="0" fontId="7" fillId="0" borderId="0" xfId="0" applyFont="1"/>
    <xf numFmtId="164" fontId="8" fillId="0" borderId="0" xfId="0" applyNumberFormat="1" applyFont="1"/>
    <xf numFmtId="0" fontId="2" fillId="2" borderId="1" xfId="0" applyFont="1" applyFill="1" applyBorder="1"/>
    <xf numFmtId="0" fontId="5" fillId="2" borderId="1" xfId="0" applyFont="1" applyFill="1" applyBorder="1"/>
    <xf numFmtId="164" fontId="5" fillId="2" borderId="1" xfId="0" applyNumberFormat="1" applyFont="1" applyFill="1" applyBorder="1"/>
    <xf numFmtId="164" fontId="3" fillId="2" borderId="1" xfId="0" applyNumberFormat="1" applyFont="1" applyFill="1" applyBorder="1" applyAlignment="1"/>
    <xf numFmtId="0" fontId="2" fillId="3" borderId="1" xfId="0" applyFont="1" applyFill="1" applyBorder="1"/>
    <xf numFmtId="164" fontId="2" fillId="2" borderId="1" xfId="0" applyNumberFormat="1" applyFont="1" applyFill="1" applyBorder="1"/>
    <xf numFmtId="164" fontId="1" fillId="2" borderId="1" xfId="0" applyNumberFormat="1" applyFont="1" applyFill="1" applyBorder="1"/>
    <xf numFmtId="164" fontId="5" fillId="0" borderId="0" xfId="0" applyNumberFormat="1" applyFont="1" applyAlignment="1"/>
    <xf numFmtId="0" fontId="4" fillId="0" borderId="0" xfId="0" applyFont="1" applyAlignment="1"/>
    <xf numFmtId="164" fontId="5" fillId="3" borderId="1" xfId="0" applyNumberFormat="1" applyFont="1" applyFill="1" applyBorder="1"/>
    <xf numFmtId="0" fontId="5" fillId="3" borderId="1" xfId="0" applyFont="1" applyFill="1" applyBorder="1"/>
    <xf numFmtId="0" fontId="7" fillId="0" borderId="0" xfId="0" applyFont="1" applyAlignment="1"/>
    <xf numFmtId="0" fontId="5" fillId="0" borderId="0" xfId="0" applyFont="1" applyAlignment="1"/>
    <xf numFmtId="9" fontId="2" fillId="2" borderId="1" xfId="0" applyNumberFormat="1" applyFont="1" applyFill="1" applyBorder="1"/>
    <xf numFmtId="3" fontId="5" fillId="2" borderId="2" xfId="0" applyNumberFormat="1" applyFont="1" applyFill="1" applyBorder="1"/>
    <xf numFmtId="0" fontId="2" fillId="0" borderId="3" xfId="0" applyFont="1" applyBorder="1"/>
    <xf numFmtId="0" fontId="9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45F82"/>
      </a:accent1>
      <a:accent2>
        <a:srgbClr val="E87331"/>
      </a:accent2>
      <a:accent3>
        <a:srgbClr val="186C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1000"/>
  <sheetViews>
    <sheetView tabSelected="1" workbookViewId="0"/>
  </sheetViews>
  <sheetFormatPr defaultColWidth="12.625" defaultRowHeight="15" customHeight="1"/>
  <cols>
    <col min="1" max="1" width="43.25" customWidth="1"/>
    <col min="2" max="2" width="29.5" customWidth="1"/>
    <col min="3" max="3" width="105.5" customWidth="1"/>
    <col min="4" max="10" width="9.375" customWidth="1"/>
    <col min="11" max="11" width="8.25" customWidth="1"/>
    <col min="12" max="12" width="9.75" customWidth="1"/>
    <col min="13" max="13" width="21.625" customWidth="1"/>
    <col min="14" max="14" width="20.5" customWidth="1"/>
    <col min="15" max="15" width="11.125" customWidth="1"/>
    <col min="16" max="16" width="62.125" customWidth="1"/>
    <col min="17" max="17" width="9.375" customWidth="1"/>
    <col min="18" max="18" width="26.375" customWidth="1"/>
    <col min="19" max="26" width="9.375" customWidth="1"/>
    <col min="27" max="36" width="11.125" customWidth="1"/>
  </cols>
  <sheetData>
    <row r="1" spans="1:36">
      <c r="A1" s="1" t="s">
        <v>0</v>
      </c>
      <c r="B1" s="1" t="s">
        <v>1</v>
      </c>
      <c r="C1" s="1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3" t="s">
        <v>15</v>
      </c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</row>
    <row r="2" spans="1:36">
      <c r="A2" s="4" t="s">
        <v>16</v>
      </c>
      <c r="B2" s="4" t="s">
        <v>16</v>
      </c>
      <c r="C2" s="2" t="s">
        <v>17</v>
      </c>
      <c r="D2" s="2">
        <v>15.5</v>
      </c>
      <c r="E2" s="2">
        <v>8.75</v>
      </c>
      <c r="F2" s="2">
        <v>1.5</v>
      </c>
      <c r="G2" s="2">
        <v>4</v>
      </c>
      <c r="H2" s="2">
        <v>7</v>
      </c>
      <c r="I2" s="2">
        <v>24.75</v>
      </c>
      <c r="J2" s="2">
        <v>3.25</v>
      </c>
      <c r="K2" s="2">
        <v>8</v>
      </c>
      <c r="L2" s="2">
        <v>72.75</v>
      </c>
      <c r="M2" s="5">
        <v>4092</v>
      </c>
      <c r="N2" s="6">
        <v>1930</v>
      </c>
      <c r="O2" s="7">
        <f t="shared" ref="O2:O17" si="0">N2/M2</f>
        <v>0.47165200391006845</v>
      </c>
      <c r="P2" s="8" t="s">
        <v>18</v>
      </c>
      <c r="Q2" s="2"/>
      <c r="R2" s="2"/>
      <c r="S2" s="1"/>
      <c r="T2" s="2"/>
      <c r="U2" s="2"/>
      <c r="V2" s="2"/>
      <c r="W2" s="2"/>
      <c r="X2" s="2"/>
      <c r="Y2" s="2"/>
      <c r="Z2" s="2"/>
      <c r="AA2" s="2"/>
      <c r="AB2" s="2"/>
      <c r="AC2" s="2"/>
      <c r="AD2" s="2"/>
      <c r="AE2" s="2"/>
      <c r="AF2" s="2"/>
      <c r="AG2" s="2"/>
      <c r="AH2" s="2"/>
      <c r="AI2" s="2"/>
      <c r="AJ2" s="2"/>
    </row>
    <row r="3" spans="1:36">
      <c r="A3" s="4" t="s">
        <v>16</v>
      </c>
      <c r="B3" s="4" t="s">
        <v>16</v>
      </c>
      <c r="C3" s="2" t="s">
        <v>19</v>
      </c>
      <c r="D3" s="2">
        <v>13.75</v>
      </c>
      <c r="E3" s="2">
        <v>7.75</v>
      </c>
      <c r="F3" s="2">
        <v>1</v>
      </c>
      <c r="G3" s="2">
        <v>4.25</v>
      </c>
      <c r="H3" s="2">
        <v>4.5</v>
      </c>
      <c r="I3" s="2">
        <v>19.5</v>
      </c>
      <c r="J3" s="2">
        <v>2.25</v>
      </c>
      <c r="K3" s="2">
        <v>5.25</v>
      </c>
      <c r="L3" s="2">
        <v>58.25</v>
      </c>
      <c r="M3" s="5">
        <v>9000</v>
      </c>
      <c r="N3" s="6">
        <v>3530</v>
      </c>
      <c r="O3" s="7">
        <f t="shared" si="0"/>
        <v>0.39222222222222225</v>
      </c>
      <c r="P3" s="8" t="s">
        <v>20</v>
      </c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  <c r="AH3" s="2"/>
      <c r="AI3" s="2"/>
      <c r="AJ3" s="2"/>
    </row>
    <row r="4" spans="1:36">
      <c r="A4" s="4" t="s">
        <v>21</v>
      </c>
      <c r="B4" s="4" t="s">
        <v>21</v>
      </c>
      <c r="C4" s="2" t="s">
        <v>22</v>
      </c>
      <c r="D4" s="2">
        <v>14</v>
      </c>
      <c r="E4" s="2">
        <v>6.75</v>
      </c>
      <c r="F4" s="2">
        <v>1.75</v>
      </c>
      <c r="G4" s="2">
        <v>6</v>
      </c>
      <c r="H4" s="2">
        <v>0</v>
      </c>
      <c r="I4" s="2">
        <v>21.25</v>
      </c>
      <c r="J4" s="2">
        <v>2.25</v>
      </c>
      <c r="K4" s="2">
        <v>6.25</v>
      </c>
      <c r="L4" s="2">
        <v>58.25</v>
      </c>
      <c r="M4" s="5">
        <v>2500</v>
      </c>
      <c r="N4" s="6">
        <v>1000</v>
      </c>
      <c r="O4" s="7">
        <f t="shared" si="0"/>
        <v>0.4</v>
      </c>
      <c r="P4" s="8" t="s">
        <v>23</v>
      </c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  <c r="AG4" s="2"/>
      <c r="AH4" s="2"/>
      <c r="AI4" s="2"/>
      <c r="AJ4" s="2"/>
    </row>
    <row r="5" spans="1:36">
      <c r="A5" s="4" t="s">
        <v>24</v>
      </c>
      <c r="B5" s="4" t="s">
        <v>24</v>
      </c>
      <c r="C5" s="2" t="s">
        <v>25</v>
      </c>
      <c r="D5" s="2">
        <v>7</v>
      </c>
      <c r="E5" s="2">
        <v>3.75</v>
      </c>
      <c r="F5" s="2">
        <v>0.75</v>
      </c>
      <c r="G5" s="2">
        <v>4.25</v>
      </c>
      <c r="H5" s="2">
        <v>0</v>
      </c>
      <c r="I5" s="2">
        <v>13.25</v>
      </c>
      <c r="J5" s="2">
        <v>1.25</v>
      </c>
      <c r="K5" s="2">
        <v>4.25</v>
      </c>
      <c r="L5" s="2">
        <v>34.5</v>
      </c>
      <c r="M5" s="5">
        <v>2550</v>
      </c>
      <c r="N5" s="6">
        <v>610</v>
      </c>
      <c r="O5" s="7">
        <f t="shared" si="0"/>
        <v>0.23921568627450981</v>
      </c>
      <c r="P5" s="8" t="s">
        <v>26</v>
      </c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</row>
    <row r="6" spans="1:36">
      <c r="A6" s="4" t="s">
        <v>27</v>
      </c>
      <c r="B6" s="4" t="s">
        <v>27</v>
      </c>
      <c r="C6" s="2" t="s">
        <v>28</v>
      </c>
      <c r="D6" s="2">
        <v>11.5</v>
      </c>
      <c r="E6" s="2">
        <v>6</v>
      </c>
      <c r="F6" s="2">
        <v>1.75</v>
      </c>
      <c r="G6" s="2">
        <v>4</v>
      </c>
      <c r="H6" s="2">
        <v>0.5</v>
      </c>
      <c r="I6" s="2">
        <v>19.5</v>
      </c>
      <c r="J6" s="2">
        <v>2.5</v>
      </c>
      <c r="K6" s="2">
        <v>5.75</v>
      </c>
      <c r="L6" s="2">
        <v>51.5</v>
      </c>
      <c r="M6" s="5">
        <v>1737</v>
      </c>
      <c r="N6" s="6">
        <v>625</v>
      </c>
      <c r="O6" s="7">
        <f t="shared" si="0"/>
        <v>0.35981577432354633</v>
      </c>
      <c r="P6" s="8" t="s">
        <v>29</v>
      </c>
      <c r="Q6" s="2"/>
      <c r="R6" s="2"/>
      <c r="S6" s="2"/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</row>
    <row r="7" spans="1:36">
      <c r="A7" s="4" t="s">
        <v>30</v>
      </c>
      <c r="B7" s="4" t="s">
        <v>30</v>
      </c>
      <c r="C7" s="2" t="s">
        <v>31</v>
      </c>
      <c r="D7" s="2">
        <v>14</v>
      </c>
      <c r="E7" s="2">
        <v>5.25</v>
      </c>
      <c r="F7" s="2">
        <v>1.25</v>
      </c>
      <c r="G7" s="2">
        <v>6.5</v>
      </c>
      <c r="H7" s="2">
        <v>0</v>
      </c>
      <c r="I7" s="2">
        <v>23.5</v>
      </c>
      <c r="J7" s="2">
        <v>4</v>
      </c>
      <c r="K7" s="2">
        <v>7.25</v>
      </c>
      <c r="L7" s="2">
        <v>61.75</v>
      </c>
      <c r="M7" s="5">
        <v>851</v>
      </c>
      <c r="N7" s="6">
        <v>380</v>
      </c>
      <c r="O7" s="7">
        <f t="shared" si="0"/>
        <v>0.44653349001175086</v>
      </c>
      <c r="P7" s="8" t="s">
        <v>32</v>
      </c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</row>
    <row r="8" spans="1:36">
      <c r="A8" s="4" t="s">
        <v>33</v>
      </c>
      <c r="B8" s="4" t="s">
        <v>33</v>
      </c>
      <c r="C8" s="2" t="s">
        <v>34</v>
      </c>
      <c r="D8" s="2">
        <v>12.5</v>
      </c>
      <c r="E8" s="2">
        <v>5.75</v>
      </c>
      <c r="F8" s="2">
        <v>0</v>
      </c>
      <c r="G8" s="2">
        <v>5.75</v>
      </c>
      <c r="H8" s="2">
        <v>2.25</v>
      </c>
      <c r="I8" s="2">
        <v>18.25</v>
      </c>
      <c r="J8" s="2">
        <v>2.75</v>
      </c>
      <c r="K8" s="2">
        <v>5.5</v>
      </c>
      <c r="L8" s="2">
        <v>52.75</v>
      </c>
      <c r="M8" s="5">
        <v>479</v>
      </c>
      <c r="N8" s="6">
        <v>400</v>
      </c>
      <c r="O8" s="7">
        <f t="shared" si="0"/>
        <v>0.83507306889352817</v>
      </c>
      <c r="P8" s="8" t="s">
        <v>35</v>
      </c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</row>
    <row r="9" spans="1:36">
      <c r="A9" s="4" t="s">
        <v>36</v>
      </c>
      <c r="B9" s="4" t="s">
        <v>36</v>
      </c>
      <c r="C9" s="2" t="s">
        <v>37</v>
      </c>
      <c r="D9" s="2">
        <v>12.25</v>
      </c>
      <c r="E9" s="2">
        <v>4</v>
      </c>
      <c r="F9" s="2">
        <v>2.75</v>
      </c>
      <c r="G9" s="2">
        <v>6.5</v>
      </c>
      <c r="H9" s="2">
        <v>0.5</v>
      </c>
      <c r="I9" s="2">
        <v>15.75</v>
      </c>
      <c r="J9" s="2">
        <v>2.25</v>
      </c>
      <c r="K9" s="2">
        <v>4.5</v>
      </c>
      <c r="L9" s="2">
        <v>48.5</v>
      </c>
      <c r="M9" s="5">
        <v>900</v>
      </c>
      <c r="N9" s="6">
        <v>430</v>
      </c>
      <c r="O9" s="7">
        <f t="shared" si="0"/>
        <v>0.4777777777777778</v>
      </c>
      <c r="P9" s="8" t="s">
        <v>38</v>
      </c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2"/>
      <c r="AH9" s="2"/>
      <c r="AI9" s="2"/>
      <c r="AJ9" s="2"/>
    </row>
    <row r="10" spans="1:36">
      <c r="A10" s="4" t="s">
        <v>39</v>
      </c>
      <c r="B10" s="4" t="s">
        <v>39</v>
      </c>
      <c r="C10" s="2" t="s">
        <v>40</v>
      </c>
      <c r="D10" s="2">
        <v>16</v>
      </c>
      <c r="E10" s="2">
        <v>7.75</v>
      </c>
      <c r="F10" s="2">
        <v>2.75</v>
      </c>
      <c r="G10" s="2">
        <v>7.25</v>
      </c>
      <c r="H10" s="2">
        <v>6.5</v>
      </c>
      <c r="I10" s="2">
        <v>24.5</v>
      </c>
      <c r="J10" s="2">
        <v>2.25</v>
      </c>
      <c r="K10" s="2">
        <v>5.5</v>
      </c>
      <c r="L10" s="2">
        <v>72.5</v>
      </c>
      <c r="M10" s="5">
        <v>3027</v>
      </c>
      <c r="N10" s="6">
        <v>1530</v>
      </c>
      <c r="O10" s="7">
        <f t="shared" si="0"/>
        <v>0.50545094152626358</v>
      </c>
      <c r="P10" s="8" t="s">
        <v>41</v>
      </c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</row>
    <row r="11" spans="1:36">
      <c r="A11" s="4" t="s">
        <v>42</v>
      </c>
      <c r="B11" s="4" t="s">
        <v>42</v>
      </c>
      <c r="C11" s="2" t="s">
        <v>43</v>
      </c>
      <c r="D11" s="2">
        <v>16.5</v>
      </c>
      <c r="E11" s="2">
        <v>7.25</v>
      </c>
      <c r="F11" s="2">
        <v>1.25</v>
      </c>
      <c r="G11" s="2">
        <v>5.5</v>
      </c>
      <c r="H11" s="2">
        <v>7.75</v>
      </c>
      <c r="I11" s="2">
        <v>21.5</v>
      </c>
      <c r="J11" s="2">
        <v>2.5</v>
      </c>
      <c r="K11" s="2">
        <v>5.75</v>
      </c>
      <c r="L11" s="2">
        <v>68</v>
      </c>
      <c r="M11" s="5">
        <v>335</v>
      </c>
      <c r="N11" s="6">
        <v>335</v>
      </c>
      <c r="O11" s="7">
        <f t="shared" si="0"/>
        <v>1</v>
      </c>
      <c r="P11" s="8" t="s">
        <v>44</v>
      </c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</row>
    <row r="12" spans="1:36">
      <c r="A12" s="4" t="s">
        <v>45</v>
      </c>
      <c r="B12" s="4" t="s">
        <v>45</v>
      </c>
      <c r="C12" s="2" t="s">
        <v>46</v>
      </c>
      <c r="D12" s="2">
        <v>11.5</v>
      </c>
      <c r="E12" s="2">
        <v>5.25</v>
      </c>
      <c r="F12" s="2">
        <v>0.5</v>
      </c>
      <c r="G12" s="2">
        <v>4.5</v>
      </c>
      <c r="H12" s="2">
        <v>0</v>
      </c>
      <c r="I12" s="2">
        <v>17</v>
      </c>
      <c r="J12" s="2">
        <v>1</v>
      </c>
      <c r="K12" s="2">
        <v>4.75</v>
      </c>
      <c r="L12" s="2">
        <v>44.5</v>
      </c>
      <c r="M12" s="5">
        <v>2800</v>
      </c>
      <c r="N12" s="6">
        <v>1115</v>
      </c>
      <c r="O12" s="7">
        <f t="shared" si="0"/>
        <v>0.39821428571428569</v>
      </c>
      <c r="P12" s="8" t="s">
        <v>47</v>
      </c>
      <c r="Q12" s="2"/>
      <c r="R12" s="2"/>
      <c r="S12" s="2"/>
      <c r="T12" s="2"/>
      <c r="U12" s="2"/>
      <c r="V12" s="2"/>
      <c r="W12" s="2"/>
      <c r="X12" s="2"/>
      <c r="Y12" s="2"/>
      <c r="Z12" s="2"/>
      <c r="AA12" s="2"/>
      <c r="AB12" s="2"/>
      <c r="AC12" s="2"/>
      <c r="AD12" s="2"/>
      <c r="AE12" s="2"/>
      <c r="AF12" s="2"/>
      <c r="AG12" s="2"/>
      <c r="AH12" s="2"/>
      <c r="AI12" s="2"/>
      <c r="AJ12" s="2"/>
    </row>
    <row r="13" spans="1:36">
      <c r="A13" s="4" t="s">
        <v>48</v>
      </c>
      <c r="B13" s="4" t="s">
        <v>48</v>
      </c>
      <c r="C13" s="2" t="s">
        <v>49</v>
      </c>
      <c r="D13" s="2">
        <v>13.5</v>
      </c>
      <c r="E13" s="2">
        <v>5</v>
      </c>
      <c r="F13" s="2">
        <v>1.25</v>
      </c>
      <c r="G13" s="2">
        <v>4</v>
      </c>
      <c r="H13" s="2">
        <v>0</v>
      </c>
      <c r="I13" s="2">
        <v>19.25</v>
      </c>
      <c r="J13" s="2">
        <v>1.75</v>
      </c>
      <c r="K13" s="2">
        <v>5.25</v>
      </c>
      <c r="L13" s="2">
        <v>50</v>
      </c>
      <c r="M13" s="9">
        <v>2000</v>
      </c>
      <c r="N13" s="6">
        <v>680</v>
      </c>
      <c r="O13" s="7">
        <f t="shared" si="0"/>
        <v>0.34</v>
      </c>
      <c r="P13" s="10" t="s">
        <v>50</v>
      </c>
      <c r="Q13" s="2"/>
      <c r="R13" s="2"/>
      <c r="S13" s="2"/>
      <c r="T13" s="2"/>
      <c r="U13" s="2"/>
      <c r="V13" s="2"/>
      <c r="W13" s="2"/>
      <c r="X13" s="2"/>
      <c r="Y13" s="2"/>
      <c r="Z13" s="2"/>
      <c r="AA13" s="2"/>
      <c r="AB13" s="2"/>
      <c r="AC13" s="2"/>
      <c r="AD13" s="2"/>
      <c r="AE13" s="2"/>
      <c r="AF13" s="2"/>
      <c r="AG13" s="2"/>
      <c r="AH13" s="2"/>
      <c r="AI13" s="2"/>
      <c r="AJ13" s="2"/>
    </row>
    <row r="14" spans="1:36">
      <c r="A14" s="4" t="s">
        <v>51</v>
      </c>
      <c r="B14" s="4" t="s">
        <v>51</v>
      </c>
      <c r="C14" s="2" t="s">
        <v>52</v>
      </c>
      <c r="D14" s="2">
        <v>15</v>
      </c>
      <c r="E14" s="2">
        <v>6.25</v>
      </c>
      <c r="F14" s="2">
        <v>1</v>
      </c>
      <c r="G14" s="2">
        <v>6.25</v>
      </c>
      <c r="H14" s="2">
        <v>0</v>
      </c>
      <c r="I14" s="2">
        <v>21</v>
      </c>
      <c r="J14" s="2">
        <v>2.25</v>
      </c>
      <c r="K14" s="2">
        <v>6</v>
      </c>
      <c r="L14" s="2">
        <v>57.75</v>
      </c>
      <c r="M14" s="5">
        <v>500</v>
      </c>
      <c r="N14" s="6">
        <v>220</v>
      </c>
      <c r="O14" s="7">
        <f t="shared" si="0"/>
        <v>0.44</v>
      </c>
      <c r="P14" s="8" t="s">
        <v>53</v>
      </c>
      <c r="Q14" s="2"/>
      <c r="R14" s="2"/>
      <c r="S14" s="2"/>
      <c r="T14" s="2"/>
      <c r="U14" s="2"/>
      <c r="V14" s="2"/>
      <c r="W14" s="2"/>
      <c r="X14" s="2"/>
      <c r="Y14" s="2"/>
      <c r="Z14" s="2"/>
      <c r="AA14" s="2"/>
      <c r="AB14" s="2"/>
      <c r="AC14" s="2"/>
      <c r="AD14" s="2"/>
      <c r="AE14" s="2"/>
      <c r="AF14" s="2"/>
      <c r="AG14" s="2"/>
      <c r="AH14" s="2"/>
      <c r="AI14" s="2"/>
      <c r="AJ14" s="2"/>
    </row>
    <row r="15" spans="1:36">
      <c r="A15" s="4" t="s">
        <v>54</v>
      </c>
      <c r="B15" s="4" t="s">
        <v>54</v>
      </c>
      <c r="C15" s="2" t="s">
        <v>55</v>
      </c>
      <c r="D15" s="2">
        <v>13.75</v>
      </c>
      <c r="E15" s="2">
        <v>7.75</v>
      </c>
      <c r="F15" s="2">
        <v>1.5</v>
      </c>
      <c r="G15" s="2">
        <v>6</v>
      </c>
      <c r="H15" s="2">
        <v>0</v>
      </c>
      <c r="I15" s="2">
        <v>22.75</v>
      </c>
      <c r="J15" s="2">
        <v>3.25</v>
      </c>
      <c r="K15" s="2">
        <v>5.25</v>
      </c>
      <c r="L15" s="2">
        <v>60.25</v>
      </c>
      <c r="M15" s="5">
        <v>750</v>
      </c>
      <c r="N15" s="6">
        <v>340</v>
      </c>
      <c r="O15" s="7">
        <f t="shared" si="0"/>
        <v>0.45333333333333331</v>
      </c>
      <c r="P15" s="8" t="s">
        <v>53</v>
      </c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</row>
    <row r="16" spans="1:36">
      <c r="A16" s="4" t="s">
        <v>56</v>
      </c>
      <c r="B16" s="4" t="s">
        <v>56</v>
      </c>
      <c r="C16" s="2" t="s">
        <v>57</v>
      </c>
      <c r="D16" s="2">
        <v>9.75</v>
      </c>
      <c r="E16" s="2">
        <v>1.5</v>
      </c>
      <c r="F16" s="2">
        <v>0.25</v>
      </c>
      <c r="G16" s="2">
        <v>4.25</v>
      </c>
      <c r="H16" s="2">
        <v>0</v>
      </c>
      <c r="I16" s="2">
        <v>16.25</v>
      </c>
      <c r="J16" s="2">
        <v>1.5</v>
      </c>
      <c r="K16" s="2">
        <v>4.5</v>
      </c>
      <c r="L16" s="2">
        <v>38</v>
      </c>
      <c r="M16" s="5">
        <v>290</v>
      </c>
      <c r="N16" s="6">
        <v>200</v>
      </c>
      <c r="O16" s="7">
        <f t="shared" si="0"/>
        <v>0.68965517241379315</v>
      </c>
      <c r="P16" s="8" t="s">
        <v>58</v>
      </c>
      <c r="S16" s="2"/>
      <c r="T16" s="2"/>
      <c r="U16" s="2"/>
      <c r="V16" s="2"/>
      <c r="W16" s="2"/>
      <c r="X16" s="2"/>
      <c r="Y16" s="2"/>
      <c r="Z16" s="2"/>
      <c r="AA16" s="2"/>
      <c r="AB16" s="2"/>
      <c r="AC16" s="2"/>
      <c r="AD16" s="2"/>
      <c r="AE16" s="2"/>
      <c r="AF16" s="2"/>
      <c r="AG16" s="2"/>
      <c r="AH16" s="2"/>
      <c r="AI16" s="2"/>
      <c r="AJ16" s="2"/>
    </row>
    <row r="17" spans="1:36">
      <c r="A17" s="4" t="s">
        <v>59</v>
      </c>
      <c r="B17" s="4" t="s">
        <v>59</v>
      </c>
      <c r="C17" s="2" t="s">
        <v>60</v>
      </c>
      <c r="D17" s="2">
        <v>12.5</v>
      </c>
      <c r="E17" s="2">
        <v>6</v>
      </c>
      <c r="F17" s="2">
        <v>1</v>
      </c>
      <c r="G17" s="2">
        <v>4.25</v>
      </c>
      <c r="H17" s="2">
        <v>3.25</v>
      </c>
      <c r="I17" s="2">
        <v>17.75</v>
      </c>
      <c r="J17" s="2">
        <v>1</v>
      </c>
      <c r="K17" s="2">
        <v>2.75</v>
      </c>
      <c r="L17" s="2">
        <v>48.5</v>
      </c>
      <c r="M17" s="5">
        <v>2600</v>
      </c>
      <c r="N17" s="6">
        <v>880</v>
      </c>
      <c r="O17" s="7">
        <f t="shared" si="0"/>
        <v>0.33846153846153848</v>
      </c>
      <c r="P17" s="8" t="s">
        <v>61</v>
      </c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</row>
    <row r="18" spans="1:36">
      <c r="A18" s="4" t="s">
        <v>62</v>
      </c>
      <c r="B18" s="4" t="s">
        <v>62</v>
      </c>
      <c r="C18" s="2" t="s">
        <v>63</v>
      </c>
      <c r="D18" s="2">
        <v>14.75</v>
      </c>
      <c r="E18" s="2">
        <v>7.25</v>
      </c>
      <c r="F18" s="2">
        <v>2.25</v>
      </c>
      <c r="G18" s="2">
        <v>5.5</v>
      </c>
      <c r="H18" s="2">
        <v>2.25</v>
      </c>
      <c r="I18" s="2">
        <v>23.25</v>
      </c>
      <c r="J18" s="2">
        <v>2.5</v>
      </c>
      <c r="K18" s="2">
        <v>6.75</v>
      </c>
      <c r="L18" s="2">
        <v>64.5</v>
      </c>
      <c r="M18" s="11">
        <v>0</v>
      </c>
      <c r="N18" s="12">
        <v>0</v>
      </c>
      <c r="O18" s="13">
        <v>0</v>
      </c>
      <c r="P18" s="14" t="s">
        <v>64</v>
      </c>
      <c r="Q18" s="2"/>
      <c r="R18" s="2"/>
      <c r="S18" s="2"/>
      <c r="T18" s="2"/>
      <c r="U18" s="2"/>
      <c r="V18" s="2"/>
      <c r="W18" s="2"/>
      <c r="X18" s="2"/>
      <c r="Y18" s="2"/>
      <c r="Z18" s="2"/>
      <c r="AA18" s="2"/>
      <c r="AB18" s="2"/>
      <c r="AC18" s="2"/>
      <c r="AD18" s="2"/>
      <c r="AE18" s="2"/>
      <c r="AF18" s="2"/>
      <c r="AG18" s="2"/>
      <c r="AH18" s="2"/>
      <c r="AI18" s="2"/>
      <c r="AJ18" s="2"/>
    </row>
    <row r="19" spans="1:36">
      <c r="A19" s="4" t="s">
        <v>24</v>
      </c>
      <c r="B19" s="4" t="s">
        <v>24</v>
      </c>
      <c r="C19" s="2" t="s">
        <v>65</v>
      </c>
      <c r="D19" s="2">
        <v>10</v>
      </c>
      <c r="E19" s="2">
        <v>4.75</v>
      </c>
      <c r="F19" s="2">
        <v>0.5</v>
      </c>
      <c r="G19" s="2">
        <v>3</v>
      </c>
      <c r="H19" s="2">
        <v>0</v>
      </c>
      <c r="I19" s="2">
        <v>17.25</v>
      </c>
      <c r="J19" s="2">
        <v>1</v>
      </c>
      <c r="K19" s="2">
        <v>3.5</v>
      </c>
      <c r="L19" s="2">
        <v>40</v>
      </c>
      <c r="M19" s="5">
        <v>780</v>
      </c>
      <c r="N19" s="6">
        <v>250</v>
      </c>
      <c r="O19" s="7">
        <f t="shared" ref="O19:O24" si="1">N19/M19</f>
        <v>0.32051282051282054</v>
      </c>
      <c r="P19" s="8" t="s">
        <v>66</v>
      </c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</row>
    <row r="20" spans="1:36" ht="15.75" customHeight="1">
      <c r="A20" s="4" t="s">
        <v>56</v>
      </c>
      <c r="B20" s="4" t="s">
        <v>56</v>
      </c>
      <c r="C20" s="2" t="s">
        <v>67</v>
      </c>
      <c r="D20" s="2">
        <v>10</v>
      </c>
      <c r="E20" s="2">
        <v>3.75</v>
      </c>
      <c r="F20" s="2">
        <v>0.75</v>
      </c>
      <c r="G20" s="2">
        <v>3.75</v>
      </c>
      <c r="H20" s="2">
        <v>0</v>
      </c>
      <c r="I20" s="2">
        <v>15.75</v>
      </c>
      <c r="J20" s="2">
        <v>1.5</v>
      </c>
      <c r="K20" s="2">
        <v>3.25</v>
      </c>
      <c r="L20" s="2">
        <v>38.75</v>
      </c>
      <c r="M20" s="5">
        <v>100</v>
      </c>
      <c r="N20" s="12">
        <v>100</v>
      </c>
      <c r="O20" s="7">
        <f t="shared" si="1"/>
        <v>1</v>
      </c>
      <c r="P20" s="8" t="s">
        <v>68</v>
      </c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/>
      <c r="AJ20" s="2"/>
    </row>
    <row r="21" spans="1:36" ht="15.75" customHeight="1">
      <c r="A21" s="4" t="s">
        <v>56</v>
      </c>
      <c r="B21" s="4" t="s">
        <v>56</v>
      </c>
      <c r="C21" s="2" t="s">
        <v>69</v>
      </c>
      <c r="D21" s="2">
        <v>9.75</v>
      </c>
      <c r="E21" s="2">
        <v>3.5</v>
      </c>
      <c r="F21" s="2">
        <v>1.25</v>
      </c>
      <c r="G21" s="2">
        <v>3.75</v>
      </c>
      <c r="H21" s="2">
        <v>0</v>
      </c>
      <c r="I21" s="2">
        <v>17.25</v>
      </c>
      <c r="J21" s="2">
        <v>1.75</v>
      </c>
      <c r="K21" s="2">
        <v>3.25</v>
      </c>
      <c r="L21" s="2">
        <v>40.5</v>
      </c>
      <c r="M21" s="5">
        <v>100</v>
      </c>
      <c r="N21" s="12">
        <v>100</v>
      </c>
      <c r="O21" s="7">
        <f t="shared" si="1"/>
        <v>1</v>
      </c>
      <c r="P21" s="8" t="s">
        <v>68</v>
      </c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2"/>
      <c r="AF21" s="2"/>
      <c r="AG21" s="2"/>
      <c r="AH21" s="2"/>
      <c r="AI21" s="2"/>
      <c r="AJ21" s="2"/>
    </row>
    <row r="22" spans="1:36" ht="15.75" customHeight="1">
      <c r="A22" s="4" t="s">
        <v>70</v>
      </c>
      <c r="B22" s="4" t="s">
        <v>70</v>
      </c>
      <c r="C22" s="2" t="s">
        <v>71</v>
      </c>
      <c r="D22" s="2">
        <v>12</v>
      </c>
      <c r="E22" s="2">
        <v>5</v>
      </c>
      <c r="F22" s="2">
        <v>1.25</v>
      </c>
      <c r="G22" s="2">
        <v>4</v>
      </c>
      <c r="H22" s="2">
        <v>0</v>
      </c>
      <c r="I22" s="2">
        <v>17.25</v>
      </c>
      <c r="J22" s="2">
        <v>2</v>
      </c>
      <c r="K22" s="2">
        <v>5</v>
      </c>
      <c r="L22" s="2">
        <v>46.5</v>
      </c>
      <c r="M22" s="5">
        <v>826</v>
      </c>
      <c r="N22" s="6">
        <v>410</v>
      </c>
      <c r="O22" s="7">
        <f t="shared" si="1"/>
        <v>0.49636803874092011</v>
      </c>
      <c r="P22" s="8" t="s">
        <v>72</v>
      </c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</row>
    <row r="23" spans="1:36" ht="15.75" customHeight="1">
      <c r="A23" s="4" t="s">
        <v>73</v>
      </c>
      <c r="B23" s="4" t="s">
        <v>73</v>
      </c>
      <c r="C23" s="2" t="s">
        <v>74</v>
      </c>
      <c r="D23" s="2">
        <v>16.25</v>
      </c>
      <c r="E23" s="2">
        <v>7.75</v>
      </c>
      <c r="F23" s="2">
        <v>1.5</v>
      </c>
      <c r="G23" s="2">
        <v>6.75</v>
      </c>
      <c r="H23" s="2">
        <v>6.75</v>
      </c>
      <c r="I23" s="2">
        <v>24.75</v>
      </c>
      <c r="J23" s="2">
        <v>2.25</v>
      </c>
      <c r="K23" s="2">
        <v>7</v>
      </c>
      <c r="L23" s="2">
        <v>73</v>
      </c>
      <c r="M23" s="5">
        <v>20500</v>
      </c>
      <c r="N23" s="6">
        <v>9310</v>
      </c>
      <c r="O23" s="7">
        <f t="shared" si="1"/>
        <v>0.45414634146341465</v>
      </c>
      <c r="P23" s="8" t="s">
        <v>75</v>
      </c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2"/>
      <c r="AF23" s="2"/>
      <c r="AG23" s="2"/>
      <c r="AH23" s="2"/>
      <c r="AI23" s="2"/>
      <c r="AJ23" s="2"/>
    </row>
    <row r="24" spans="1:36" ht="15.75" customHeight="1">
      <c r="A24" s="4" t="s">
        <v>76</v>
      </c>
      <c r="B24" s="4" t="s">
        <v>76</v>
      </c>
      <c r="C24" s="2" t="s">
        <v>77</v>
      </c>
      <c r="D24" s="2">
        <v>14</v>
      </c>
      <c r="E24" s="2">
        <v>6</v>
      </c>
      <c r="F24" s="2">
        <v>1.75</v>
      </c>
      <c r="G24" s="2">
        <v>4.5</v>
      </c>
      <c r="H24" s="2">
        <v>3.75</v>
      </c>
      <c r="I24" s="2">
        <v>20.5</v>
      </c>
      <c r="J24" s="2">
        <v>2.5</v>
      </c>
      <c r="K24" s="2">
        <v>6.75</v>
      </c>
      <c r="L24" s="2">
        <v>59.75</v>
      </c>
      <c r="M24" s="5">
        <v>2445</v>
      </c>
      <c r="N24" s="6">
        <v>1030</v>
      </c>
      <c r="O24" s="7">
        <f t="shared" si="1"/>
        <v>0.42126789366053169</v>
      </c>
      <c r="P24" s="8" t="s">
        <v>78</v>
      </c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</row>
    <row r="25" spans="1:36" ht="15.75" customHeight="1">
      <c r="A25" s="4" t="s">
        <v>56</v>
      </c>
      <c r="B25" s="4" t="s">
        <v>56</v>
      </c>
      <c r="C25" s="2" t="s">
        <v>79</v>
      </c>
      <c r="D25" s="2">
        <v>10.5</v>
      </c>
      <c r="E25" s="2">
        <v>4</v>
      </c>
      <c r="F25" s="2">
        <v>1.25</v>
      </c>
      <c r="G25" s="2">
        <v>4</v>
      </c>
      <c r="H25" s="2">
        <v>0</v>
      </c>
      <c r="I25" s="2">
        <v>17.25</v>
      </c>
      <c r="J25" s="2">
        <v>2.25</v>
      </c>
      <c r="K25" s="2">
        <v>5.25</v>
      </c>
      <c r="L25" s="2">
        <v>44.5</v>
      </c>
      <c r="M25" s="11">
        <v>0</v>
      </c>
      <c r="N25" s="6">
        <v>0</v>
      </c>
      <c r="O25" s="13">
        <v>0</v>
      </c>
      <c r="P25" s="14" t="s">
        <v>80</v>
      </c>
      <c r="Q25" s="2"/>
      <c r="R25" s="2"/>
      <c r="S25" s="2"/>
      <c r="T25" s="2"/>
      <c r="U25" s="2"/>
      <c r="V25" s="2"/>
      <c r="W25" s="2"/>
      <c r="X25" s="2"/>
      <c r="Y25" s="2"/>
      <c r="Z25" s="2"/>
      <c r="AA25" s="2"/>
      <c r="AB25" s="2"/>
      <c r="AC25" s="2"/>
      <c r="AD25" s="2"/>
      <c r="AE25" s="2"/>
      <c r="AF25" s="2"/>
      <c r="AG25" s="2"/>
      <c r="AH25" s="2"/>
      <c r="AI25" s="2"/>
      <c r="AJ25" s="2"/>
    </row>
    <row r="26" spans="1:36" ht="15.75" customHeight="1">
      <c r="A26" s="4" t="s">
        <v>81</v>
      </c>
      <c r="B26" s="4" t="s">
        <v>81</v>
      </c>
      <c r="C26" s="2" t="s">
        <v>82</v>
      </c>
      <c r="D26" s="2">
        <v>13.5</v>
      </c>
      <c r="E26" s="2">
        <v>5.75</v>
      </c>
      <c r="F26" s="2">
        <v>1.25</v>
      </c>
      <c r="G26" s="2">
        <v>3.75</v>
      </c>
      <c r="H26" s="2">
        <v>0</v>
      </c>
      <c r="I26" s="2">
        <v>14.5</v>
      </c>
      <c r="J26" s="2">
        <v>1.25</v>
      </c>
      <c r="K26" s="2">
        <v>4.5</v>
      </c>
      <c r="L26" s="2">
        <v>44.5</v>
      </c>
      <c r="M26" s="5">
        <v>1350</v>
      </c>
      <c r="N26" s="6">
        <v>620</v>
      </c>
      <c r="O26" s="7">
        <f t="shared" ref="O26:O28" si="2">N26/M26</f>
        <v>0.45925925925925926</v>
      </c>
      <c r="P26" s="8" t="s">
        <v>83</v>
      </c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2"/>
      <c r="AE26" s="2"/>
      <c r="AF26" s="2"/>
      <c r="AG26" s="2"/>
      <c r="AH26" s="2"/>
      <c r="AI26" s="2"/>
      <c r="AJ26" s="2"/>
    </row>
    <row r="27" spans="1:36" ht="15.75" customHeight="1">
      <c r="A27" s="4" t="s">
        <v>84</v>
      </c>
      <c r="B27" s="4" t="s">
        <v>84</v>
      </c>
      <c r="C27" s="2" t="s">
        <v>85</v>
      </c>
      <c r="D27" s="2">
        <v>14</v>
      </c>
      <c r="E27" s="2">
        <v>6</v>
      </c>
      <c r="F27" s="2">
        <v>1.25</v>
      </c>
      <c r="G27" s="2">
        <v>4</v>
      </c>
      <c r="H27" s="2">
        <v>0</v>
      </c>
      <c r="I27" s="2">
        <v>21.75</v>
      </c>
      <c r="J27" s="2">
        <v>2.25</v>
      </c>
      <c r="K27" s="2">
        <v>5.75</v>
      </c>
      <c r="L27" s="2">
        <v>55</v>
      </c>
      <c r="M27" s="5">
        <v>1860</v>
      </c>
      <c r="N27" s="6">
        <v>730</v>
      </c>
      <c r="O27" s="7">
        <f t="shared" si="2"/>
        <v>0.39247311827956988</v>
      </c>
      <c r="P27" s="8" t="s">
        <v>86</v>
      </c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  <c r="AH27" s="2"/>
      <c r="AI27" s="2"/>
      <c r="AJ27" s="2"/>
    </row>
    <row r="28" spans="1:36" ht="15.75" customHeight="1">
      <c r="A28" s="4" t="s">
        <v>87</v>
      </c>
      <c r="B28" s="4" t="s">
        <v>87</v>
      </c>
      <c r="C28" s="2" t="s">
        <v>88</v>
      </c>
      <c r="D28" s="2">
        <v>11.25</v>
      </c>
      <c r="E28" s="2">
        <v>4.25</v>
      </c>
      <c r="F28" s="2">
        <v>1.75</v>
      </c>
      <c r="G28" s="2">
        <v>3.75</v>
      </c>
      <c r="H28" s="2">
        <v>0.75</v>
      </c>
      <c r="I28" s="2">
        <v>18.5</v>
      </c>
      <c r="J28" s="2">
        <v>3</v>
      </c>
      <c r="K28" s="2">
        <v>5.75</v>
      </c>
      <c r="L28" s="2">
        <v>49</v>
      </c>
      <c r="M28" s="5">
        <v>8000</v>
      </c>
      <c r="N28" s="6">
        <v>2510</v>
      </c>
      <c r="O28" s="7">
        <f t="shared" si="2"/>
        <v>0.31374999999999997</v>
      </c>
      <c r="P28" s="8" t="s">
        <v>89</v>
      </c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2"/>
      <c r="AE28" s="2"/>
      <c r="AF28" s="2"/>
      <c r="AG28" s="2"/>
      <c r="AH28" s="2"/>
      <c r="AI28" s="2"/>
      <c r="AJ28" s="2"/>
    </row>
    <row r="29" spans="1:36" ht="15.75" customHeight="1">
      <c r="A29" s="4" t="s">
        <v>90</v>
      </c>
      <c r="B29" s="4" t="s">
        <v>90</v>
      </c>
      <c r="C29" s="2" t="s">
        <v>91</v>
      </c>
      <c r="D29" s="2">
        <v>13</v>
      </c>
      <c r="E29" s="2">
        <v>6.5</v>
      </c>
      <c r="F29" s="2">
        <v>1.25</v>
      </c>
      <c r="G29" s="2">
        <v>4.75</v>
      </c>
      <c r="H29" s="2">
        <v>0</v>
      </c>
      <c r="I29" s="2">
        <v>19.75</v>
      </c>
      <c r="J29" s="2">
        <v>2.75</v>
      </c>
      <c r="K29" s="2">
        <v>5</v>
      </c>
      <c r="L29" s="2">
        <v>53</v>
      </c>
      <c r="M29" s="15">
        <v>0</v>
      </c>
      <c r="N29" s="6">
        <v>0</v>
      </c>
      <c r="O29" s="13">
        <v>0</v>
      </c>
      <c r="P29" s="14" t="s">
        <v>92</v>
      </c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/>
      <c r="AF29" s="2"/>
      <c r="AG29" s="2"/>
      <c r="AH29" s="2"/>
      <c r="AI29" s="2"/>
      <c r="AJ29" s="2"/>
    </row>
    <row r="30" spans="1:36" ht="15.75" customHeight="1">
      <c r="A30" s="4" t="s">
        <v>70</v>
      </c>
      <c r="B30" s="4" t="s">
        <v>70</v>
      </c>
      <c r="C30" s="2" t="s">
        <v>93</v>
      </c>
      <c r="D30" s="2">
        <v>11.5</v>
      </c>
      <c r="E30" s="2">
        <v>5.75</v>
      </c>
      <c r="F30" s="2">
        <v>0</v>
      </c>
      <c r="G30" s="2">
        <v>3.75</v>
      </c>
      <c r="H30" s="2">
        <v>1.5</v>
      </c>
      <c r="I30" s="2">
        <v>17.5</v>
      </c>
      <c r="J30" s="2">
        <v>1</v>
      </c>
      <c r="K30" s="2">
        <v>4</v>
      </c>
      <c r="L30" s="2">
        <v>45</v>
      </c>
      <c r="M30" s="5">
        <v>2695</v>
      </c>
      <c r="N30" s="6">
        <v>980</v>
      </c>
      <c r="O30" s="7">
        <f t="shared" ref="O30:O34" si="3">N30/M30</f>
        <v>0.36363636363636365</v>
      </c>
      <c r="P30" s="8" t="s">
        <v>94</v>
      </c>
      <c r="Q30" s="2"/>
      <c r="R30" s="2"/>
      <c r="S30" s="2"/>
      <c r="T30" s="2"/>
      <c r="U30" s="2"/>
      <c r="V30" s="2"/>
      <c r="W30" s="2"/>
      <c r="X30" s="2"/>
      <c r="Y30" s="2"/>
      <c r="Z30" s="2"/>
      <c r="AA30" s="2"/>
      <c r="AB30" s="2"/>
      <c r="AC30" s="2"/>
      <c r="AD30" s="2"/>
      <c r="AE30" s="2"/>
      <c r="AF30" s="2"/>
      <c r="AG30" s="2"/>
      <c r="AH30" s="2"/>
      <c r="AI30" s="2"/>
      <c r="AJ30" s="2"/>
    </row>
    <row r="31" spans="1:36" ht="15.75" customHeight="1">
      <c r="A31" s="4" t="s">
        <v>95</v>
      </c>
      <c r="B31" s="4" t="s">
        <v>95</v>
      </c>
      <c r="C31" s="2" t="s">
        <v>96</v>
      </c>
      <c r="D31" s="2">
        <v>13.25</v>
      </c>
      <c r="E31" s="2">
        <v>5.25</v>
      </c>
      <c r="F31" s="2">
        <v>1.75</v>
      </c>
      <c r="G31" s="2">
        <v>5.75</v>
      </c>
      <c r="H31" s="2">
        <v>0.25</v>
      </c>
      <c r="I31" s="2">
        <v>18.5</v>
      </c>
      <c r="J31" s="2">
        <v>1.75</v>
      </c>
      <c r="K31" s="2">
        <v>4.75</v>
      </c>
      <c r="L31" s="2">
        <v>51.25</v>
      </c>
      <c r="M31" s="5">
        <v>1125</v>
      </c>
      <c r="N31" s="6">
        <v>430</v>
      </c>
      <c r="O31" s="7">
        <f t="shared" si="3"/>
        <v>0.38222222222222224</v>
      </c>
      <c r="P31" s="8" t="s">
        <v>97</v>
      </c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/>
      <c r="AD31" s="2"/>
      <c r="AE31" s="2"/>
      <c r="AF31" s="2"/>
      <c r="AG31" s="2"/>
      <c r="AH31" s="2"/>
      <c r="AI31" s="2"/>
      <c r="AJ31" s="2"/>
    </row>
    <row r="32" spans="1:36" ht="15.75" customHeight="1">
      <c r="A32" s="4" t="s">
        <v>98</v>
      </c>
      <c r="B32" s="4" t="s">
        <v>98</v>
      </c>
      <c r="C32" s="2" t="s">
        <v>99</v>
      </c>
      <c r="D32" s="2">
        <v>17</v>
      </c>
      <c r="E32" s="2">
        <v>6.5</v>
      </c>
      <c r="F32" s="2">
        <v>2.25</v>
      </c>
      <c r="G32" s="2">
        <v>5.5</v>
      </c>
      <c r="H32" s="2">
        <v>6.5</v>
      </c>
      <c r="I32" s="2">
        <v>21.25</v>
      </c>
      <c r="J32" s="2">
        <v>3.5</v>
      </c>
      <c r="K32" s="2">
        <v>5.75</v>
      </c>
      <c r="L32" s="2">
        <v>68.25</v>
      </c>
      <c r="M32" s="5">
        <v>4858</v>
      </c>
      <c r="N32" s="6">
        <v>3000</v>
      </c>
      <c r="O32" s="7">
        <f t="shared" si="3"/>
        <v>0.61753808151502676</v>
      </c>
      <c r="P32" s="8" t="s">
        <v>100</v>
      </c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</row>
    <row r="33" spans="1:36" ht="15.75" customHeight="1">
      <c r="A33" s="4" t="s">
        <v>101</v>
      </c>
      <c r="B33" s="4" t="s">
        <v>101</v>
      </c>
      <c r="C33" s="2" t="s">
        <v>102</v>
      </c>
      <c r="D33" s="2">
        <v>10</v>
      </c>
      <c r="E33" s="2">
        <v>4.5</v>
      </c>
      <c r="F33" s="2">
        <v>0.25</v>
      </c>
      <c r="G33" s="2">
        <v>3.25</v>
      </c>
      <c r="H33" s="2">
        <v>0</v>
      </c>
      <c r="I33" s="2">
        <v>14</v>
      </c>
      <c r="J33" s="2">
        <v>1.75</v>
      </c>
      <c r="K33" s="2">
        <v>3.75</v>
      </c>
      <c r="L33" s="2">
        <v>37.5</v>
      </c>
      <c r="M33" s="5">
        <v>1481</v>
      </c>
      <c r="N33" s="6">
        <v>400</v>
      </c>
      <c r="O33" s="7">
        <f t="shared" si="3"/>
        <v>0.27008777852802163</v>
      </c>
      <c r="P33" s="8" t="s">
        <v>103</v>
      </c>
      <c r="Q33" s="2"/>
      <c r="R33" s="2"/>
      <c r="S33" s="2"/>
      <c r="T33" s="2"/>
      <c r="U33" s="2"/>
      <c r="V33" s="2"/>
      <c r="W33" s="2"/>
      <c r="X33" s="2"/>
      <c r="Y33" s="2"/>
      <c r="Z33" s="2"/>
      <c r="AA33" s="2"/>
      <c r="AB33" s="2"/>
      <c r="AC33" s="2"/>
      <c r="AD33" s="2"/>
      <c r="AE33" s="2"/>
      <c r="AF33" s="2"/>
      <c r="AG33" s="2"/>
      <c r="AH33" s="2"/>
      <c r="AI33" s="2"/>
      <c r="AJ33" s="2"/>
    </row>
    <row r="34" spans="1:36" ht="15.75" customHeight="1">
      <c r="A34" s="4" t="s">
        <v>104</v>
      </c>
      <c r="B34" s="4" t="s">
        <v>104</v>
      </c>
      <c r="C34" s="2" t="s">
        <v>105</v>
      </c>
      <c r="D34" s="2">
        <v>12.5</v>
      </c>
      <c r="E34" s="2">
        <v>6</v>
      </c>
      <c r="F34" s="2">
        <v>0.5</v>
      </c>
      <c r="G34" s="2">
        <v>3.75</v>
      </c>
      <c r="H34" s="2">
        <v>4</v>
      </c>
      <c r="I34" s="2">
        <v>20.5</v>
      </c>
      <c r="J34" s="2">
        <v>2.75</v>
      </c>
      <c r="K34" s="2">
        <v>6</v>
      </c>
      <c r="L34" s="2">
        <v>56</v>
      </c>
      <c r="M34" s="5">
        <v>2100</v>
      </c>
      <c r="N34" s="6">
        <v>815</v>
      </c>
      <c r="O34" s="7">
        <f t="shared" si="3"/>
        <v>0.3880952380952381</v>
      </c>
      <c r="P34" s="8" t="s">
        <v>106</v>
      </c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2"/>
      <c r="AF34" s="2"/>
      <c r="AG34" s="2"/>
      <c r="AH34" s="2"/>
      <c r="AI34" s="2"/>
      <c r="AJ34" s="2"/>
    </row>
    <row r="35" spans="1:36" ht="15.75" customHeight="1">
      <c r="A35" s="4" t="s">
        <v>107</v>
      </c>
      <c r="B35" s="4" t="s">
        <v>107</v>
      </c>
      <c r="C35" s="2" t="s">
        <v>108</v>
      </c>
      <c r="D35" s="2">
        <v>12.5</v>
      </c>
      <c r="E35" s="2">
        <v>4.5</v>
      </c>
      <c r="F35" s="2">
        <v>0.25</v>
      </c>
      <c r="G35" s="2">
        <v>4.25</v>
      </c>
      <c r="H35" s="2">
        <v>0</v>
      </c>
      <c r="I35" s="2">
        <v>18.75</v>
      </c>
      <c r="J35" s="2">
        <v>2.5</v>
      </c>
      <c r="K35" s="2">
        <v>5.25</v>
      </c>
      <c r="L35" s="2">
        <v>48</v>
      </c>
      <c r="M35" s="15">
        <v>0</v>
      </c>
      <c r="N35" s="6">
        <v>0</v>
      </c>
      <c r="O35" s="13">
        <v>0</v>
      </c>
      <c r="P35" s="14" t="s">
        <v>92</v>
      </c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</row>
    <row r="36" spans="1:36" ht="15.75" customHeight="1">
      <c r="A36" s="4" t="s">
        <v>109</v>
      </c>
      <c r="B36" s="4" t="s">
        <v>109</v>
      </c>
      <c r="C36" s="2" t="s">
        <v>110</v>
      </c>
      <c r="D36" s="2">
        <v>14</v>
      </c>
      <c r="E36" s="2">
        <v>5.5</v>
      </c>
      <c r="F36" s="2">
        <v>1</v>
      </c>
      <c r="G36" s="2">
        <v>5.25</v>
      </c>
      <c r="H36" s="2">
        <v>0</v>
      </c>
      <c r="I36" s="2">
        <v>21.25</v>
      </c>
      <c r="J36" s="2">
        <v>3.25</v>
      </c>
      <c r="K36" s="2">
        <v>7</v>
      </c>
      <c r="L36" s="2">
        <v>57.25</v>
      </c>
      <c r="M36" s="5">
        <v>1928</v>
      </c>
      <c r="N36" s="6">
        <v>820</v>
      </c>
      <c r="O36" s="7">
        <f t="shared" ref="O36:O37" si="4">N36/M36</f>
        <v>0.42531120331950206</v>
      </c>
      <c r="P36" s="8" t="s">
        <v>111</v>
      </c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</row>
    <row r="37" spans="1:36" ht="15.75" customHeight="1">
      <c r="A37" s="4" t="s">
        <v>112</v>
      </c>
      <c r="B37" s="4" t="s">
        <v>113</v>
      </c>
      <c r="C37" s="2" t="s">
        <v>114</v>
      </c>
      <c r="D37" s="2">
        <v>14.25</v>
      </c>
      <c r="E37" s="2">
        <v>5.75</v>
      </c>
      <c r="F37" s="2">
        <v>0.25</v>
      </c>
      <c r="G37" s="2">
        <v>3.5</v>
      </c>
      <c r="H37" s="2">
        <v>0.25</v>
      </c>
      <c r="I37" s="2">
        <v>20.5</v>
      </c>
      <c r="J37" s="2">
        <v>1.25</v>
      </c>
      <c r="K37" s="2">
        <v>4.5</v>
      </c>
      <c r="L37" s="2">
        <v>50.25</v>
      </c>
      <c r="M37" s="5">
        <v>600</v>
      </c>
      <c r="N37" s="6">
        <v>260</v>
      </c>
      <c r="O37" s="7">
        <f t="shared" si="4"/>
        <v>0.43333333333333335</v>
      </c>
      <c r="P37" s="8" t="s">
        <v>53</v>
      </c>
      <c r="Q37" s="2"/>
      <c r="R37" s="2"/>
      <c r="S37" s="2"/>
      <c r="T37" s="2"/>
      <c r="U37" s="2"/>
      <c r="V37" s="2"/>
      <c r="W37" s="2"/>
      <c r="X37" s="2"/>
      <c r="Y37" s="2"/>
      <c r="Z37" s="2"/>
      <c r="AA37" s="2"/>
      <c r="AB37" s="2"/>
      <c r="AC37" s="2"/>
      <c r="AD37" s="2"/>
      <c r="AE37" s="2"/>
      <c r="AF37" s="2"/>
      <c r="AG37" s="2"/>
      <c r="AH37" s="2"/>
      <c r="AI37" s="2"/>
      <c r="AJ37" s="2"/>
    </row>
    <row r="38" spans="1:36" ht="15.75" customHeight="1">
      <c r="A38" s="16" t="s">
        <v>115</v>
      </c>
      <c r="B38" s="16" t="s">
        <v>116</v>
      </c>
      <c r="C38" s="16" t="s">
        <v>117</v>
      </c>
      <c r="D38" s="16">
        <v>9</v>
      </c>
      <c r="E38" s="16">
        <v>3.25</v>
      </c>
      <c r="F38" s="16">
        <v>0.5</v>
      </c>
      <c r="G38" s="16">
        <v>2.25</v>
      </c>
      <c r="H38" s="16">
        <v>0</v>
      </c>
      <c r="I38" s="16">
        <v>14.75</v>
      </c>
      <c r="J38" s="16">
        <v>1.25</v>
      </c>
      <c r="K38" s="16">
        <v>5.5</v>
      </c>
      <c r="L38" s="17">
        <v>0</v>
      </c>
      <c r="M38" s="18">
        <v>0</v>
      </c>
      <c r="N38" s="19">
        <v>0</v>
      </c>
      <c r="O38" s="13">
        <v>0</v>
      </c>
      <c r="P38" s="17" t="s">
        <v>118</v>
      </c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2"/>
      <c r="AE38" s="2"/>
      <c r="AF38" s="2"/>
      <c r="AG38" s="2"/>
      <c r="AH38" s="2"/>
      <c r="AI38" s="2"/>
      <c r="AJ38" s="2"/>
    </row>
    <row r="39" spans="1:36" ht="15.75" customHeight="1">
      <c r="A39" s="4" t="s">
        <v>119</v>
      </c>
      <c r="B39" s="4" t="s">
        <v>120</v>
      </c>
      <c r="C39" s="2" t="s">
        <v>121</v>
      </c>
      <c r="D39" s="2">
        <v>10.5</v>
      </c>
      <c r="E39" s="2">
        <v>5.5</v>
      </c>
      <c r="F39" s="2">
        <v>0.25</v>
      </c>
      <c r="G39" s="2">
        <v>3.75</v>
      </c>
      <c r="H39" s="2">
        <v>0</v>
      </c>
      <c r="I39" s="2">
        <v>16.5</v>
      </c>
      <c r="J39" s="2">
        <v>1.75</v>
      </c>
      <c r="K39" s="2">
        <v>4.25</v>
      </c>
      <c r="L39" s="2">
        <v>42.5</v>
      </c>
      <c r="M39" s="5">
        <v>1600</v>
      </c>
      <c r="N39" s="6">
        <v>475</v>
      </c>
      <c r="O39" s="7">
        <f t="shared" ref="O39:O44" si="5">N39/M39</f>
        <v>0.296875</v>
      </c>
      <c r="P39" s="8" t="s">
        <v>122</v>
      </c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2"/>
      <c r="AE39" s="2"/>
      <c r="AF39" s="2"/>
      <c r="AG39" s="2"/>
      <c r="AH39" s="2"/>
      <c r="AI39" s="2"/>
      <c r="AJ39" s="2"/>
    </row>
    <row r="40" spans="1:36" ht="15.75" customHeight="1">
      <c r="A40" s="4" t="s">
        <v>123</v>
      </c>
      <c r="B40" s="4" t="s">
        <v>124</v>
      </c>
      <c r="C40" s="2" t="s">
        <v>125</v>
      </c>
      <c r="D40" s="2">
        <v>11.5</v>
      </c>
      <c r="E40" s="2">
        <v>6</v>
      </c>
      <c r="F40" s="2">
        <v>0</v>
      </c>
      <c r="G40" s="2">
        <v>4.5</v>
      </c>
      <c r="H40" s="2">
        <v>5.75</v>
      </c>
      <c r="I40" s="2">
        <v>21</v>
      </c>
      <c r="J40" s="2">
        <v>1.75</v>
      </c>
      <c r="K40" s="2">
        <v>6.25</v>
      </c>
      <c r="L40" s="2">
        <v>56.75</v>
      </c>
      <c r="M40" s="5">
        <v>6400</v>
      </c>
      <c r="N40" s="6">
        <v>2530</v>
      </c>
      <c r="O40" s="7">
        <f t="shared" si="5"/>
        <v>0.39531250000000001</v>
      </c>
      <c r="P40" s="8" t="s">
        <v>106</v>
      </c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ht="15.75" customHeight="1">
      <c r="A41" s="4" t="s">
        <v>126</v>
      </c>
      <c r="B41" s="4" t="s">
        <v>127</v>
      </c>
      <c r="C41" s="20" t="s">
        <v>128</v>
      </c>
      <c r="D41" s="2">
        <v>16.5</v>
      </c>
      <c r="E41" s="2">
        <v>5.25</v>
      </c>
      <c r="F41" s="2">
        <v>0.5</v>
      </c>
      <c r="G41" s="2">
        <v>4.5</v>
      </c>
      <c r="H41" s="2">
        <v>7.5</v>
      </c>
      <c r="I41" s="2">
        <v>24.25</v>
      </c>
      <c r="J41" s="2">
        <v>2.25</v>
      </c>
      <c r="K41" s="2">
        <v>7</v>
      </c>
      <c r="L41" s="2">
        <v>67.75</v>
      </c>
      <c r="M41" s="5">
        <v>9109</v>
      </c>
      <c r="N41" s="6">
        <v>4115</v>
      </c>
      <c r="O41" s="7">
        <f t="shared" si="5"/>
        <v>0.45175101547919638</v>
      </c>
      <c r="P41" s="8" t="s">
        <v>129</v>
      </c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2"/>
      <c r="AF41" s="2"/>
      <c r="AG41" s="2"/>
      <c r="AH41" s="2"/>
      <c r="AI41" s="2"/>
      <c r="AJ41" s="2"/>
    </row>
    <row r="42" spans="1:36" ht="15.75" customHeight="1">
      <c r="A42" s="4" t="s">
        <v>130</v>
      </c>
      <c r="B42" s="4" t="s">
        <v>131</v>
      </c>
      <c r="C42" s="2" t="s">
        <v>132</v>
      </c>
      <c r="D42" s="2">
        <v>11.75</v>
      </c>
      <c r="E42" s="2">
        <v>4</v>
      </c>
      <c r="F42" s="2">
        <v>1.75</v>
      </c>
      <c r="G42" s="2">
        <v>5.25</v>
      </c>
      <c r="H42" s="2">
        <v>2</v>
      </c>
      <c r="I42" s="2">
        <v>19.5</v>
      </c>
      <c r="J42" s="2">
        <v>1.25</v>
      </c>
      <c r="K42" s="2">
        <v>4.5</v>
      </c>
      <c r="L42" s="2">
        <v>50</v>
      </c>
      <c r="M42" s="5">
        <v>2000</v>
      </c>
      <c r="N42" s="6">
        <v>1032</v>
      </c>
      <c r="O42" s="7">
        <f t="shared" si="5"/>
        <v>0.51600000000000001</v>
      </c>
      <c r="P42" s="8" t="s">
        <v>133</v>
      </c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2"/>
      <c r="AF42" s="2"/>
      <c r="AG42" s="2"/>
      <c r="AH42" s="2"/>
      <c r="AI42" s="2"/>
      <c r="AJ42" s="2"/>
    </row>
    <row r="43" spans="1:36" ht="15.75" customHeight="1">
      <c r="A43" s="4" t="s">
        <v>126</v>
      </c>
      <c r="B43" s="4" t="s">
        <v>127</v>
      </c>
      <c r="C43" s="2" t="s">
        <v>134</v>
      </c>
      <c r="D43" s="2">
        <v>15.25</v>
      </c>
      <c r="E43" s="2">
        <v>5.75</v>
      </c>
      <c r="F43" s="2">
        <v>1.5</v>
      </c>
      <c r="G43" s="2">
        <v>5</v>
      </c>
      <c r="H43" s="2">
        <v>0</v>
      </c>
      <c r="I43" s="2">
        <v>22.5</v>
      </c>
      <c r="J43" s="2">
        <v>2.5</v>
      </c>
      <c r="K43" s="2">
        <v>6.5</v>
      </c>
      <c r="L43" s="2">
        <v>59</v>
      </c>
      <c r="M43" s="5">
        <v>1545</v>
      </c>
      <c r="N43" s="6">
        <v>630</v>
      </c>
      <c r="O43" s="7">
        <f t="shared" si="5"/>
        <v>0.40776699029126212</v>
      </c>
      <c r="P43" s="8" t="s">
        <v>135</v>
      </c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2"/>
      <c r="AF43" s="2"/>
      <c r="AG43" s="2"/>
      <c r="AH43" s="2"/>
      <c r="AI43" s="2"/>
      <c r="AJ43" s="2"/>
    </row>
    <row r="44" spans="1:36" ht="15.75" customHeight="1">
      <c r="A44" s="4" t="s">
        <v>119</v>
      </c>
      <c r="B44" s="4" t="s">
        <v>120</v>
      </c>
      <c r="C44" s="2" t="s">
        <v>136</v>
      </c>
      <c r="D44" s="2">
        <v>9</v>
      </c>
      <c r="E44" s="2">
        <v>3.25</v>
      </c>
      <c r="F44" s="2">
        <v>0.25</v>
      </c>
      <c r="G44" s="2">
        <v>2.5</v>
      </c>
      <c r="H44" s="2">
        <v>0</v>
      </c>
      <c r="I44" s="2">
        <v>11.75</v>
      </c>
      <c r="J44" s="2">
        <v>0.75</v>
      </c>
      <c r="K44" s="2">
        <v>3.25</v>
      </c>
      <c r="L44" s="2">
        <v>30.75</v>
      </c>
      <c r="M44" s="5">
        <v>183</v>
      </c>
      <c r="N44" s="12">
        <v>183</v>
      </c>
      <c r="O44" s="7">
        <f t="shared" si="5"/>
        <v>1</v>
      </c>
      <c r="P44" s="8" t="s">
        <v>137</v>
      </c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2"/>
      <c r="AF44" s="2"/>
      <c r="AG44" s="2"/>
      <c r="AH44" s="2"/>
      <c r="AI44" s="2"/>
      <c r="AJ44" s="2"/>
    </row>
    <row r="45" spans="1:36" ht="15.75" customHeight="1">
      <c r="A45" s="16" t="s">
        <v>138</v>
      </c>
      <c r="B45" s="16" t="s">
        <v>139</v>
      </c>
      <c r="C45" s="16" t="s">
        <v>140</v>
      </c>
      <c r="D45" s="16">
        <v>9.25</v>
      </c>
      <c r="E45" s="16">
        <v>4.5</v>
      </c>
      <c r="F45" s="16">
        <v>0.25</v>
      </c>
      <c r="G45" s="16">
        <v>3</v>
      </c>
      <c r="H45" s="16">
        <v>0</v>
      </c>
      <c r="I45" s="16">
        <v>15</v>
      </c>
      <c r="J45" s="16">
        <v>1.25</v>
      </c>
      <c r="K45" s="16">
        <v>4.25</v>
      </c>
      <c r="L45" s="17">
        <v>0</v>
      </c>
      <c r="M45" s="21">
        <v>0</v>
      </c>
      <c r="N45" s="22">
        <v>0</v>
      </c>
      <c r="O45" s="13">
        <v>0</v>
      </c>
      <c r="P45" s="16" t="s">
        <v>141</v>
      </c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</row>
    <row r="46" spans="1:36" ht="15.75" customHeight="1">
      <c r="A46" s="16" t="s">
        <v>142</v>
      </c>
      <c r="B46" s="16" t="s">
        <v>143</v>
      </c>
      <c r="C46" s="16" t="s">
        <v>144</v>
      </c>
      <c r="D46" s="16">
        <v>13.25</v>
      </c>
      <c r="E46" s="16">
        <v>5</v>
      </c>
      <c r="F46" s="16">
        <v>1.25</v>
      </c>
      <c r="G46" s="16">
        <v>4</v>
      </c>
      <c r="H46" s="16">
        <v>0</v>
      </c>
      <c r="I46" s="16">
        <v>16.5</v>
      </c>
      <c r="J46" s="16">
        <v>1</v>
      </c>
      <c r="K46" s="16">
        <v>4.25</v>
      </c>
      <c r="L46" s="17">
        <v>0</v>
      </c>
      <c r="M46" s="21">
        <v>0</v>
      </c>
      <c r="N46" s="22">
        <v>0</v>
      </c>
      <c r="O46" s="13">
        <v>0</v>
      </c>
      <c r="P46" s="16" t="s">
        <v>145</v>
      </c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</row>
    <row r="47" spans="1:36" ht="15.75" customHeight="1">
      <c r="A47" s="16" t="s">
        <v>142</v>
      </c>
      <c r="B47" s="16" t="s">
        <v>143</v>
      </c>
      <c r="C47" s="16" t="s">
        <v>146</v>
      </c>
      <c r="D47" s="16">
        <v>7</v>
      </c>
      <c r="E47" s="16">
        <v>3.25</v>
      </c>
      <c r="F47" s="16">
        <v>0</v>
      </c>
      <c r="G47" s="16">
        <v>2.25</v>
      </c>
      <c r="H47" s="16">
        <v>0</v>
      </c>
      <c r="I47" s="16">
        <v>10.75</v>
      </c>
      <c r="J47" s="16">
        <v>1</v>
      </c>
      <c r="K47" s="16">
        <v>2.75</v>
      </c>
      <c r="L47" s="17">
        <v>0</v>
      </c>
      <c r="M47" s="21">
        <v>0</v>
      </c>
      <c r="N47" s="22">
        <v>0</v>
      </c>
      <c r="O47" s="13">
        <v>0</v>
      </c>
      <c r="P47" s="16" t="s">
        <v>145</v>
      </c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</row>
    <row r="48" spans="1:36" ht="15.75" customHeight="1">
      <c r="A48" s="4" t="s">
        <v>119</v>
      </c>
      <c r="B48" s="4" t="s">
        <v>120</v>
      </c>
      <c r="C48" s="2" t="s">
        <v>147</v>
      </c>
      <c r="D48" s="2">
        <v>5.75</v>
      </c>
      <c r="E48" s="2">
        <v>2.5</v>
      </c>
      <c r="F48" s="2">
        <v>0</v>
      </c>
      <c r="G48" s="2">
        <v>2.5</v>
      </c>
      <c r="H48" s="2">
        <v>0</v>
      </c>
      <c r="I48" s="2">
        <v>10.5</v>
      </c>
      <c r="J48" s="2">
        <v>0.25</v>
      </c>
      <c r="K48" s="2">
        <v>3.75</v>
      </c>
      <c r="L48" s="2">
        <v>25.25</v>
      </c>
      <c r="M48" s="5">
        <v>444</v>
      </c>
      <c r="N48" s="6">
        <v>170</v>
      </c>
      <c r="O48" s="7">
        <f t="shared" ref="O48:O54" si="6">N48/M48</f>
        <v>0.38288288288288286</v>
      </c>
      <c r="P48" s="8" t="s">
        <v>148</v>
      </c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"/>
      <c r="AI48" s="2"/>
      <c r="AJ48" s="2"/>
    </row>
    <row r="49" spans="1:36" ht="15.75" customHeight="1">
      <c r="A49" s="4" t="s">
        <v>149</v>
      </c>
      <c r="B49" s="4" t="s">
        <v>150</v>
      </c>
      <c r="C49" s="2" t="s">
        <v>151</v>
      </c>
      <c r="D49" s="2">
        <v>11.5</v>
      </c>
      <c r="E49" s="2">
        <v>4</v>
      </c>
      <c r="F49" s="2">
        <v>1</v>
      </c>
      <c r="G49" s="2">
        <v>4.75</v>
      </c>
      <c r="H49" s="2">
        <v>0</v>
      </c>
      <c r="I49" s="2">
        <v>18.25</v>
      </c>
      <c r="J49" s="2">
        <v>2.5</v>
      </c>
      <c r="K49" s="2">
        <v>4.5</v>
      </c>
      <c r="L49" s="2">
        <v>46.5</v>
      </c>
      <c r="M49" s="5">
        <v>568</v>
      </c>
      <c r="N49" s="6">
        <v>430</v>
      </c>
      <c r="O49" s="7">
        <f t="shared" si="6"/>
        <v>0.75704225352112675</v>
      </c>
      <c r="P49" s="8" t="s">
        <v>152</v>
      </c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2"/>
      <c r="AE49" s="2"/>
      <c r="AF49" s="2"/>
      <c r="AG49" s="2"/>
      <c r="AH49" s="2"/>
      <c r="AI49" s="2"/>
      <c r="AJ49" s="2"/>
    </row>
    <row r="50" spans="1:36" ht="15.75" customHeight="1">
      <c r="A50" s="4" t="s">
        <v>153</v>
      </c>
      <c r="B50" s="4" t="s">
        <v>154</v>
      </c>
      <c r="C50" s="2" t="s">
        <v>155</v>
      </c>
      <c r="D50" s="2">
        <v>14</v>
      </c>
      <c r="E50" s="2">
        <v>5.75</v>
      </c>
      <c r="F50" s="2">
        <v>0.5</v>
      </c>
      <c r="G50" s="2">
        <v>5.5</v>
      </c>
      <c r="H50" s="2">
        <v>6.5</v>
      </c>
      <c r="I50" s="2">
        <v>20.5</v>
      </c>
      <c r="J50" s="2">
        <v>2</v>
      </c>
      <c r="K50" s="2">
        <v>5</v>
      </c>
      <c r="L50" s="2">
        <v>59.75</v>
      </c>
      <c r="M50" s="5">
        <v>4480</v>
      </c>
      <c r="N50" s="6">
        <v>1830</v>
      </c>
      <c r="O50" s="7">
        <f t="shared" si="6"/>
        <v>0.40848214285714285</v>
      </c>
      <c r="P50" s="8" t="s">
        <v>156</v>
      </c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2"/>
      <c r="AE50" s="2"/>
      <c r="AF50" s="2"/>
      <c r="AG50" s="2"/>
      <c r="AH50" s="2"/>
      <c r="AI50" s="2"/>
      <c r="AJ50" s="2"/>
    </row>
    <row r="51" spans="1:36" ht="15.75" customHeight="1">
      <c r="A51" s="4" t="s">
        <v>157</v>
      </c>
      <c r="B51" s="4" t="s">
        <v>158</v>
      </c>
      <c r="C51" s="2" t="s">
        <v>159</v>
      </c>
      <c r="D51" s="2">
        <v>13.25</v>
      </c>
      <c r="E51" s="2">
        <v>5.25</v>
      </c>
      <c r="F51" s="2">
        <v>1.75</v>
      </c>
      <c r="G51" s="2">
        <v>4.25</v>
      </c>
      <c r="H51" s="2">
        <v>0</v>
      </c>
      <c r="I51" s="2">
        <v>21.25</v>
      </c>
      <c r="J51" s="2">
        <v>1.25</v>
      </c>
      <c r="K51" s="2">
        <v>6</v>
      </c>
      <c r="L51" s="2">
        <v>53</v>
      </c>
      <c r="M51" s="5">
        <v>2704</v>
      </c>
      <c r="N51" s="6">
        <v>960</v>
      </c>
      <c r="O51" s="7">
        <f t="shared" si="6"/>
        <v>0.35502958579881655</v>
      </c>
      <c r="P51" s="8" t="s">
        <v>160</v>
      </c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"/>
      <c r="AI51" s="2"/>
      <c r="AJ51" s="2"/>
    </row>
    <row r="52" spans="1:36" ht="15.75" customHeight="1">
      <c r="A52" s="4" t="s">
        <v>161</v>
      </c>
      <c r="B52" s="4" t="s">
        <v>162</v>
      </c>
      <c r="C52" s="2" t="s">
        <v>163</v>
      </c>
      <c r="D52" s="2">
        <v>10</v>
      </c>
      <c r="E52" s="2">
        <v>2.75</v>
      </c>
      <c r="F52" s="2">
        <v>0</v>
      </c>
      <c r="G52" s="2">
        <v>2</v>
      </c>
      <c r="H52" s="2">
        <v>0</v>
      </c>
      <c r="I52" s="2">
        <v>12.25</v>
      </c>
      <c r="J52" s="2">
        <v>0.75</v>
      </c>
      <c r="K52" s="2">
        <v>3.5</v>
      </c>
      <c r="L52" s="2">
        <v>31.25</v>
      </c>
      <c r="M52" s="5">
        <v>403</v>
      </c>
      <c r="N52" s="6">
        <v>170</v>
      </c>
      <c r="O52" s="7">
        <f t="shared" si="6"/>
        <v>0.42183622828784118</v>
      </c>
      <c r="P52" s="8" t="s">
        <v>164</v>
      </c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"/>
      <c r="AI52" s="2"/>
      <c r="AJ52" s="2"/>
    </row>
    <row r="53" spans="1:36" ht="15.75" customHeight="1">
      <c r="A53" s="4" t="s">
        <v>165</v>
      </c>
      <c r="B53" s="4" t="s">
        <v>166</v>
      </c>
      <c r="C53" s="2" t="s">
        <v>167</v>
      </c>
      <c r="D53" s="2">
        <v>11.75</v>
      </c>
      <c r="E53" s="2">
        <v>6</v>
      </c>
      <c r="F53" s="2">
        <v>0</v>
      </c>
      <c r="G53" s="2">
        <v>4.25</v>
      </c>
      <c r="H53" s="2">
        <v>3.25</v>
      </c>
      <c r="I53" s="2">
        <v>18.25</v>
      </c>
      <c r="J53" s="2">
        <v>1.25</v>
      </c>
      <c r="K53" s="2">
        <v>4.25</v>
      </c>
      <c r="L53" s="2">
        <v>49</v>
      </c>
      <c r="M53" s="5">
        <v>2700</v>
      </c>
      <c r="N53" s="6">
        <v>920</v>
      </c>
      <c r="O53" s="7">
        <f t="shared" si="6"/>
        <v>0.34074074074074073</v>
      </c>
      <c r="P53" s="8" t="s">
        <v>168</v>
      </c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2"/>
      <c r="AE53" s="2"/>
      <c r="AF53" s="2"/>
      <c r="AG53" s="2"/>
      <c r="AH53" s="2"/>
      <c r="AI53" s="2"/>
      <c r="AJ53" s="2"/>
    </row>
    <row r="54" spans="1:36" ht="15.75" customHeight="1">
      <c r="A54" s="4" t="s">
        <v>169</v>
      </c>
      <c r="B54" s="4" t="s">
        <v>170</v>
      </c>
      <c r="C54" s="8" t="s">
        <v>171</v>
      </c>
      <c r="D54" s="2">
        <v>11.25</v>
      </c>
      <c r="E54" s="2">
        <v>5.75</v>
      </c>
      <c r="F54" s="2">
        <v>0.75</v>
      </c>
      <c r="G54" s="2">
        <v>4</v>
      </c>
      <c r="H54" s="2">
        <v>0</v>
      </c>
      <c r="I54" s="2">
        <v>22.5</v>
      </c>
      <c r="J54" s="2">
        <v>1.5</v>
      </c>
      <c r="K54" s="2">
        <v>5.5</v>
      </c>
      <c r="L54" s="2">
        <v>51.25</v>
      </c>
      <c r="M54" s="5">
        <v>440</v>
      </c>
      <c r="N54" s="12">
        <v>440</v>
      </c>
      <c r="O54" s="7">
        <f t="shared" si="6"/>
        <v>1</v>
      </c>
      <c r="P54" s="8" t="s">
        <v>168</v>
      </c>
      <c r="Q54" s="2"/>
      <c r="R54" s="2"/>
      <c r="S54" s="2"/>
      <c r="T54" s="2"/>
      <c r="U54" s="2"/>
      <c r="V54" s="2"/>
      <c r="W54" s="2"/>
      <c r="X54" s="2"/>
      <c r="Y54" s="2"/>
      <c r="Z54" s="2"/>
      <c r="AA54" s="2"/>
      <c r="AB54" s="2"/>
      <c r="AC54" s="2"/>
      <c r="AD54" s="2"/>
      <c r="AE54" s="2"/>
      <c r="AF54" s="2"/>
      <c r="AG54" s="2"/>
      <c r="AH54" s="2"/>
      <c r="AI54" s="2"/>
      <c r="AJ54" s="2"/>
    </row>
    <row r="55" spans="1:36" ht="15.75" customHeight="1">
      <c r="A55" s="16" t="s">
        <v>172</v>
      </c>
      <c r="B55" s="16" t="s">
        <v>173</v>
      </c>
      <c r="C55" s="16" t="s">
        <v>174</v>
      </c>
      <c r="D55" s="16">
        <v>0</v>
      </c>
      <c r="E55" s="16">
        <v>0</v>
      </c>
      <c r="F55" s="16">
        <v>0</v>
      </c>
      <c r="G55" s="16">
        <v>0</v>
      </c>
      <c r="H55" s="16">
        <v>0</v>
      </c>
      <c r="I55" s="16">
        <v>0</v>
      </c>
      <c r="J55" s="16">
        <v>0</v>
      </c>
      <c r="K55" s="16">
        <v>0</v>
      </c>
      <c r="L55" s="16">
        <v>0</v>
      </c>
      <c r="M55" s="21">
        <v>0</v>
      </c>
      <c r="N55" s="22">
        <v>0</v>
      </c>
      <c r="O55" s="13">
        <v>0</v>
      </c>
      <c r="P55" s="17" t="s">
        <v>118</v>
      </c>
      <c r="Q55" s="2"/>
      <c r="R55" s="2"/>
      <c r="S55" s="2"/>
      <c r="T55" s="2"/>
      <c r="U55" s="2"/>
      <c r="V55" s="2"/>
      <c r="W55" s="2"/>
      <c r="X55" s="2"/>
      <c r="Y55" s="2"/>
      <c r="Z55" s="2"/>
      <c r="AA55" s="2"/>
      <c r="AB55" s="2"/>
      <c r="AC55" s="2"/>
      <c r="AD55" s="2"/>
      <c r="AE55" s="2"/>
      <c r="AF55" s="2"/>
      <c r="AG55" s="2"/>
      <c r="AH55" s="2"/>
      <c r="AI55" s="2"/>
      <c r="AJ55" s="2"/>
    </row>
    <row r="56" spans="1:36" ht="15.75" customHeight="1">
      <c r="A56" s="4" t="s">
        <v>169</v>
      </c>
      <c r="B56" s="4" t="s">
        <v>170</v>
      </c>
      <c r="C56" s="2" t="s">
        <v>175</v>
      </c>
      <c r="D56" s="2">
        <v>11.75</v>
      </c>
      <c r="E56" s="2">
        <v>5.25</v>
      </c>
      <c r="F56" s="2">
        <v>1</v>
      </c>
      <c r="G56" s="2">
        <v>4</v>
      </c>
      <c r="H56" s="2">
        <v>0</v>
      </c>
      <c r="I56" s="2">
        <v>18.75</v>
      </c>
      <c r="J56" s="2">
        <v>1.5</v>
      </c>
      <c r="K56" s="2">
        <v>5.25</v>
      </c>
      <c r="L56" s="2">
        <v>47.5</v>
      </c>
      <c r="M56" s="5">
        <v>625</v>
      </c>
      <c r="N56" s="6">
        <v>320</v>
      </c>
      <c r="O56" s="7">
        <f t="shared" ref="O56:O122" si="7">N56/M56</f>
        <v>0.51200000000000001</v>
      </c>
      <c r="P56" s="8" t="s">
        <v>176</v>
      </c>
      <c r="Q56" s="2"/>
      <c r="R56" s="2"/>
      <c r="S56" s="2"/>
      <c r="T56" s="2"/>
      <c r="U56" s="2"/>
      <c r="V56" s="2"/>
      <c r="W56" s="2"/>
      <c r="X56" s="2"/>
      <c r="Y56" s="2"/>
      <c r="Z56" s="2"/>
      <c r="AA56" s="2"/>
      <c r="AB56" s="2"/>
      <c r="AC56" s="2"/>
      <c r="AD56" s="2"/>
      <c r="AE56" s="2"/>
      <c r="AF56" s="2"/>
      <c r="AG56" s="2"/>
      <c r="AH56" s="2"/>
      <c r="AI56" s="2"/>
      <c r="AJ56" s="2"/>
    </row>
    <row r="57" spans="1:36" ht="15.75" customHeight="1">
      <c r="A57" s="4" t="s">
        <v>177</v>
      </c>
      <c r="B57" s="4" t="s">
        <v>178</v>
      </c>
      <c r="C57" s="2" t="s">
        <v>179</v>
      </c>
      <c r="D57" s="2">
        <v>12.75</v>
      </c>
      <c r="E57" s="2">
        <v>6.5</v>
      </c>
      <c r="F57" s="2">
        <v>3</v>
      </c>
      <c r="G57" s="2">
        <v>5.25</v>
      </c>
      <c r="H57" s="2">
        <v>0</v>
      </c>
      <c r="I57" s="2">
        <v>22</v>
      </c>
      <c r="J57" s="2">
        <v>1.5</v>
      </c>
      <c r="K57" s="2">
        <v>6.75</v>
      </c>
      <c r="L57" s="2">
        <v>57.75</v>
      </c>
      <c r="M57" s="5">
        <v>850</v>
      </c>
      <c r="N57" s="6">
        <v>480</v>
      </c>
      <c r="O57" s="7">
        <f t="shared" si="7"/>
        <v>0.56470588235294117</v>
      </c>
      <c r="P57" s="8" t="s">
        <v>53</v>
      </c>
      <c r="Q57" s="2"/>
      <c r="R57" s="2"/>
      <c r="S57" s="2"/>
      <c r="T57" s="2"/>
      <c r="U57" s="2"/>
      <c r="V57" s="2"/>
      <c r="W57" s="2"/>
      <c r="X57" s="2"/>
      <c r="Y57" s="2"/>
      <c r="Z57" s="2"/>
      <c r="AA57" s="2"/>
      <c r="AB57" s="2"/>
      <c r="AC57" s="2"/>
      <c r="AD57" s="2"/>
      <c r="AE57" s="2"/>
      <c r="AF57" s="2"/>
      <c r="AG57" s="2"/>
      <c r="AH57" s="2"/>
      <c r="AI57" s="2"/>
      <c r="AJ57" s="2"/>
    </row>
    <row r="58" spans="1:36" ht="15.75" customHeight="1">
      <c r="A58" s="4" t="s">
        <v>180</v>
      </c>
      <c r="B58" s="4" t="s">
        <v>181</v>
      </c>
      <c r="C58" s="2" t="s">
        <v>182</v>
      </c>
      <c r="D58" s="2">
        <v>14.75</v>
      </c>
      <c r="E58" s="2">
        <v>6.5</v>
      </c>
      <c r="F58" s="2">
        <v>2</v>
      </c>
      <c r="G58" s="2">
        <v>4.75</v>
      </c>
      <c r="H58" s="2">
        <v>0.75</v>
      </c>
      <c r="I58" s="2">
        <v>22</v>
      </c>
      <c r="J58" s="2">
        <v>2.25</v>
      </c>
      <c r="K58" s="2">
        <v>7.5</v>
      </c>
      <c r="L58" s="2">
        <v>60.5</v>
      </c>
      <c r="M58" s="5">
        <v>1500</v>
      </c>
      <c r="N58" s="6">
        <v>1115</v>
      </c>
      <c r="O58" s="7">
        <f t="shared" si="7"/>
        <v>0.74333333333333329</v>
      </c>
      <c r="P58" s="8" t="s">
        <v>183</v>
      </c>
      <c r="Q58" s="2"/>
      <c r="R58" s="2"/>
      <c r="S58" s="2"/>
      <c r="T58" s="2"/>
      <c r="U58" s="2"/>
      <c r="V58" s="2"/>
      <c r="W58" s="2"/>
      <c r="X58" s="2"/>
      <c r="Y58" s="2"/>
      <c r="Z58" s="2"/>
      <c r="AA58" s="2"/>
      <c r="AB58" s="2"/>
      <c r="AC58" s="2"/>
      <c r="AD58" s="2"/>
      <c r="AE58" s="2"/>
      <c r="AF58" s="2"/>
      <c r="AG58" s="2"/>
      <c r="AH58" s="2"/>
      <c r="AI58" s="2"/>
      <c r="AJ58" s="2"/>
    </row>
    <row r="59" spans="1:36" ht="15.75" customHeight="1">
      <c r="A59" s="4" t="s">
        <v>184</v>
      </c>
      <c r="B59" s="4" t="s">
        <v>185</v>
      </c>
      <c r="C59" s="2" t="s">
        <v>186</v>
      </c>
      <c r="D59" s="2">
        <v>13</v>
      </c>
      <c r="E59" s="2">
        <v>5</v>
      </c>
      <c r="F59" s="2">
        <v>1.5</v>
      </c>
      <c r="G59" s="2">
        <v>4.25</v>
      </c>
      <c r="H59" s="2">
        <v>2.75</v>
      </c>
      <c r="I59" s="2">
        <v>22</v>
      </c>
      <c r="J59" s="2">
        <v>1</v>
      </c>
      <c r="K59" s="2">
        <v>5</v>
      </c>
      <c r="L59" s="2">
        <v>54.5</v>
      </c>
      <c r="M59" s="5">
        <v>5500</v>
      </c>
      <c r="N59" s="6">
        <v>1910</v>
      </c>
      <c r="O59" s="7">
        <f t="shared" si="7"/>
        <v>0.34727272727272729</v>
      </c>
      <c r="P59" s="8" t="s">
        <v>187</v>
      </c>
      <c r="Q59" s="2"/>
      <c r="R59" s="2"/>
      <c r="S59" s="2"/>
      <c r="T59" s="2"/>
      <c r="U59" s="2"/>
      <c r="V59" s="2"/>
      <c r="W59" s="2"/>
      <c r="X59" s="2"/>
      <c r="Y59" s="2"/>
      <c r="Z59" s="2"/>
      <c r="AA59" s="2"/>
      <c r="AB59" s="2"/>
      <c r="AC59" s="2"/>
      <c r="AD59" s="2"/>
      <c r="AE59" s="2"/>
      <c r="AF59" s="2"/>
      <c r="AG59" s="2"/>
      <c r="AH59" s="2"/>
      <c r="AI59" s="2"/>
      <c r="AJ59" s="2"/>
    </row>
    <row r="60" spans="1:36" ht="15.75" customHeight="1">
      <c r="A60" s="4" t="s">
        <v>188</v>
      </c>
      <c r="B60" s="4" t="s">
        <v>189</v>
      </c>
      <c r="C60" s="2" t="s">
        <v>190</v>
      </c>
      <c r="D60" s="2">
        <v>12</v>
      </c>
      <c r="E60" s="2">
        <v>4.75</v>
      </c>
      <c r="F60" s="2">
        <v>1</v>
      </c>
      <c r="G60" s="2">
        <v>5.5</v>
      </c>
      <c r="H60" s="2">
        <v>0</v>
      </c>
      <c r="I60" s="2">
        <v>20.5</v>
      </c>
      <c r="J60" s="2">
        <v>2.5</v>
      </c>
      <c r="K60" s="2">
        <v>6.25</v>
      </c>
      <c r="L60" s="2">
        <v>52.5</v>
      </c>
      <c r="M60" s="5">
        <v>494</v>
      </c>
      <c r="N60" s="6">
        <v>460</v>
      </c>
      <c r="O60" s="7">
        <f t="shared" si="7"/>
        <v>0.93117408906882593</v>
      </c>
      <c r="P60" s="8" t="s">
        <v>191</v>
      </c>
      <c r="Q60" s="2"/>
      <c r="R60" s="2"/>
      <c r="S60" s="2"/>
      <c r="T60" s="2"/>
      <c r="U60" s="2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  <c r="AI60" s="2"/>
      <c r="AJ60" s="2"/>
    </row>
    <row r="61" spans="1:36" ht="15.75" customHeight="1">
      <c r="A61" s="4" t="s">
        <v>184</v>
      </c>
      <c r="B61" s="4" t="s">
        <v>185</v>
      </c>
      <c r="C61" s="2" t="s">
        <v>192</v>
      </c>
      <c r="D61" s="2">
        <v>10.25</v>
      </c>
      <c r="E61" s="2">
        <v>3</v>
      </c>
      <c r="F61" s="2">
        <v>0.5</v>
      </c>
      <c r="G61" s="2">
        <v>4.75</v>
      </c>
      <c r="H61" s="2">
        <v>0</v>
      </c>
      <c r="I61" s="2">
        <v>18</v>
      </c>
      <c r="J61" s="2">
        <v>1</v>
      </c>
      <c r="K61" s="2">
        <v>4.5</v>
      </c>
      <c r="L61" s="2">
        <v>42</v>
      </c>
      <c r="M61" s="5">
        <v>3030</v>
      </c>
      <c r="N61" s="6">
        <v>880</v>
      </c>
      <c r="O61" s="7">
        <f t="shared" si="7"/>
        <v>0.29042904290429045</v>
      </c>
      <c r="P61" s="8" t="s">
        <v>193</v>
      </c>
      <c r="Q61" s="2"/>
      <c r="R61" s="2"/>
      <c r="S61" s="2"/>
      <c r="T61" s="2"/>
      <c r="U61" s="2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  <c r="AI61" s="2"/>
      <c r="AJ61" s="2"/>
    </row>
    <row r="62" spans="1:36" ht="15.75" customHeight="1">
      <c r="A62" s="4" t="s">
        <v>194</v>
      </c>
      <c r="B62" s="4" t="s">
        <v>195</v>
      </c>
      <c r="C62" s="2" t="s">
        <v>196</v>
      </c>
      <c r="D62" s="2">
        <v>15.25</v>
      </c>
      <c r="E62" s="2">
        <v>6.5</v>
      </c>
      <c r="F62" s="2">
        <v>1</v>
      </c>
      <c r="G62" s="2">
        <v>4.75</v>
      </c>
      <c r="H62" s="2">
        <v>3.75</v>
      </c>
      <c r="I62" s="2">
        <v>22.75</v>
      </c>
      <c r="J62" s="2">
        <v>1.75</v>
      </c>
      <c r="K62" s="2">
        <v>5.5</v>
      </c>
      <c r="L62" s="2">
        <v>61.25</v>
      </c>
      <c r="M62" s="5">
        <v>4345</v>
      </c>
      <c r="N62" s="6">
        <v>2030</v>
      </c>
      <c r="O62" s="7">
        <f t="shared" si="7"/>
        <v>0.46720368239355581</v>
      </c>
      <c r="P62" s="8" t="s">
        <v>197</v>
      </c>
      <c r="Q62" s="2"/>
      <c r="R62" s="2"/>
      <c r="S62" s="2"/>
      <c r="T62" s="2"/>
      <c r="U62" s="2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  <c r="AI62" s="2"/>
      <c r="AJ62" s="2"/>
    </row>
    <row r="63" spans="1:36" ht="15.75" customHeight="1">
      <c r="A63" s="4" t="s">
        <v>198</v>
      </c>
      <c r="B63" s="4" t="s">
        <v>199</v>
      </c>
      <c r="C63" s="2" t="s">
        <v>200</v>
      </c>
      <c r="D63" s="2">
        <v>13.5</v>
      </c>
      <c r="E63" s="2">
        <v>5.5</v>
      </c>
      <c r="F63" s="2">
        <v>0.75</v>
      </c>
      <c r="G63" s="2">
        <v>4.5</v>
      </c>
      <c r="H63" s="2">
        <v>0.75</v>
      </c>
      <c r="I63" s="2">
        <v>23.25</v>
      </c>
      <c r="J63" s="2">
        <v>2</v>
      </c>
      <c r="K63" s="2">
        <v>6</v>
      </c>
      <c r="L63" s="2">
        <v>56.25</v>
      </c>
      <c r="M63" s="23">
        <v>1365</v>
      </c>
      <c r="N63" s="6">
        <v>750</v>
      </c>
      <c r="O63" s="7">
        <f t="shared" si="7"/>
        <v>0.5494505494505495</v>
      </c>
      <c r="P63" s="8" t="s">
        <v>201</v>
      </c>
      <c r="Q63" s="2"/>
      <c r="R63" s="2"/>
      <c r="S63" s="2"/>
      <c r="T63" s="2"/>
      <c r="U63" s="2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  <c r="AI63" s="2"/>
      <c r="AJ63" s="2"/>
    </row>
    <row r="64" spans="1:36" ht="15.75" customHeight="1">
      <c r="A64" s="4" t="s">
        <v>202</v>
      </c>
      <c r="B64" s="4" t="s">
        <v>203</v>
      </c>
      <c r="C64" s="2" t="s">
        <v>204</v>
      </c>
      <c r="D64" s="2">
        <v>10</v>
      </c>
      <c r="E64" s="2">
        <v>4.5</v>
      </c>
      <c r="F64" s="2">
        <v>1.25</v>
      </c>
      <c r="G64" s="2">
        <v>4</v>
      </c>
      <c r="H64" s="2">
        <v>0.25</v>
      </c>
      <c r="I64" s="2">
        <v>20</v>
      </c>
      <c r="J64" s="2">
        <v>1.75</v>
      </c>
      <c r="K64" s="2">
        <v>5.25</v>
      </c>
      <c r="L64" s="2">
        <v>47</v>
      </c>
      <c r="M64" s="5">
        <v>272</v>
      </c>
      <c r="N64" s="12">
        <v>272</v>
      </c>
      <c r="O64" s="7">
        <f t="shared" si="7"/>
        <v>1</v>
      </c>
      <c r="P64" s="8" t="s">
        <v>164</v>
      </c>
      <c r="Q64" s="2"/>
      <c r="R64" s="2"/>
      <c r="S64" s="2"/>
      <c r="T64" s="2"/>
      <c r="U64" s="2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  <c r="AI64" s="2"/>
      <c r="AJ64" s="2"/>
    </row>
    <row r="65" spans="1:36" ht="15.75" customHeight="1">
      <c r="A65" s="4" t="s">
        <v>205</v>
      </c>
      <c r="B65" s="4" t="s">
        <v>206</v>
      </c>
      <c r="C65" s="2" t="s">
        <v>207</v>
      </c>
      <c r="D65" s="2">
        <v>9.5</v>
      </c>
      <c r="E65" s="2">
        <v>4</v>
      </c>
      <c r="F65" s="2">
        <v>0.25</v>
      </c>
      <c r="G65" s="2">
        <v>2.5</v>
      </c>
      <c r="H65" s="2">
        <v>0</v>
      </c>
      <c r="I65" s="2">
        <v>15</v>
      </c>
      <c r="J65" s="2">
        <v>1</v>
      </c>
      <c r="K65" s="2">
        <v>4.5</v>
      </c>
      <c r="L65" s="2">
        <v>36.75</v>
      </c>
      <c r="M65" s="5">
        <v>2500</v>
      </c>
      <c r="N65" s="6">
        <v>955</v>
      </c>
      <c r="O65" s="7">
        <f t="shared" si="7"/>
        <v>0.38200000000000001</v>
      </c>
      <c r="P65" s="8" t="s">
        <v>208</v>
      </c>
      <c r="Q65" s="2"/>
      <c r="R65" s="2"/>
      <c r="S65" s="2"/>
      <c r="T65" s="2"/>
      <c r="U65" s="2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</row>
    <row r="66" spans="1:36" ht="15.75" customHeight="1">
      <c r="A66" s="4" t="s">
        <v>157</v>
      </c>
      <c r="B66" s="4" t="s">
        <v>158</v>
      </c>
      <c r="C66" s="2" t="s">
        <v>209</v>
      </c>
      <c r="D66" s="2">
        <v>14.75</v>
      </c>
      <c r="E66" s="2">
        <v>6.75</v>
      </c>
      <c r="F66" s="2">
        <v>1</v>
      </c>
      <c r="G66" s="2">
        <v>3.75</v>
      </c>
      <c r="H66" s="2">
        <v>0</v>
      </c>
      <c r="I66" s="2">
        <v>22.5</v>
      </c>
      <c r="J66" s="2">
        <v>1.75</v>
      </c>
      <c r="K66" s="2">
        <v>6</v>
      </c>
      <c r="L66" s="2">
        <v>56.5</v>
      </c>
      <c r="M66" s="5">
        <v>4043</v>
      </c>
      <c r="N66" s="6">
        <v>1515</v>
      </c>
      <c r="O66" s="7">
        <f t="shared" si="7"/>
        <v>0.37472174128122682</v>
      </c>
      <c r="P66" s="8" t="s">
        <v>164</v>
      </c>
      <c r="Q66" s="2"/>
      <c r="R66" s="2"/>
      <c r="S66" s="2"/>
      <c r="T66" s="2"/>
      <c r="U66" s="2"/>
      <c r="V66" s="2"/>
      <c r="W66" s="2"/>
      <c r="X66" s="2"/>
      <c r="Y66" s="2"/>
      <c r="Z66" s="2"/>
      <c r="AA66" s="2"/>
      <c r="AB66" s="2"/>
      <c r="AC66" s="2"/>
      <c r="AD66" s="2"/>
      <c r="AE66" s="2"/>
      <c r="AF66" s="2"/>
      <c r="AG66" s="2"/>
      <c r="AH66" s="2"/>
      <c r="AI66" s="2"/>
      <c r="AJ66" s="2"/>
    </row>
    <row r="67" spans="1:36" ht="15.75" customHeight="1">
      <c r="A67" s="4" t="s">
        <v>202</v>
      </c>
      <c r="B67" s="4" t="s">
        <v>203</v>
      </c>
      <c r="C67" s="2" t="s">
        <v>210</v>
      </c>
      <c r="D67" s="2">
        <v>13.5</v>
      </c>
      <c r="E67" s="2">
        <v>5.25</v>
      </c>
      <c r="F67" s="2">
        <v>3</v>
      </c>
      <c r="G67" s="2">
        <v>4.5</v>
      </c>
      <c r="H67" s="2">
        <v>0</v>
      </c>
      <c r="I67" s="2">
        <v>22.75</v>
      </c>
      <c r="J67" s="2">
        <v>1.75</v>
      </c>
      <c r="K67" s="2">
        <v>5.25</v>
      </c>
      <c r="L67" s="2">
        <v>56</v>
      </c>
      <c r="M67" s="5">
        <v>600</v>
      </c>
      <c r="N67" s="6">
        <v>300</v>
      </c>
      <c r="O67" s="7">
        <f t="shared" si="7"/>
        <v>0.5</v>
      </c>
      <c r="P67" s="8" t="s">
        <v>53</v>
      </c>
      <c r="Q67" s="2"/>
      <c r="R67" s="2"/>
      <c r="S67" s="2"/>
      <c r="T67" s="2"/>
      <c r="U67" s="2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</row>
    <row r="68" spans="1:36" ht="15.75" customHeight="1">
      <c r="A68" s="4" t="s">
        <v>211</v>
      </c>
      <c r="B68" s="4" t="s">
        <v>212</v>
      </c>
      <c r="C68" s="2" t="s">
        <v>213</v>
      </c>
      <c r="D68" s="2">
        <v>13.75</v>
      </c>
      <c r="E68" s="2">
        <v>5</v>
      </c>
      <c r="F68" s="2">
        <v>1.5</v>
      </c>
      <c r="G68" s="2">
        <v>5.75</v>
      </c>
      <c r="H68" s="2">
        <v>1</v>
      </c>
      <c r="I68" s="2">
        <v>22.5</v>
      </c>
      <c r="J68" s="2">
        <v>2</v>
      </c>
      <c r="K68" s="2">
        <v>5</v>
      </c>
      <c r="L68" s="2">
        <v>56.5</v>
      </c>
      <c r="M68" s="5">
        <v>5000</v>
      </c>
      <c r="N68" s="6">
        <v>2010</v>
      </c>
      <c r="O68" s="7">
        <f t="shared" si="7"/>
        <v>0.40200000000000002</v>
      </c>
      <c r="P68" s="8" t="s">
        <v>214</v>
      </c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</row>
    <row r="69" spans="1:36" ht="15.75" customHeight="1">
      <c r="A69" s="4" t="s">
        <v>215</v>
      </c>
      <c r="B69" s="4" t="s">
        <v>216</v>
      </c>
      <c r="C69" s="24" t="s">
        <v>217</v>
      </c>
      <c r="D69" s="20">
        <v>12.5</v>
      </c>
      <c r="E69" s="20">
        <v>4.75</v>
      </c>
      <c r="F69" s="20">
        <v>1</v>
      </c>
      <c r="G69" s="20">
        <v>4.5</v>
      </c>
      <c r="H69" s="20">
        <v>0</v>
      </c>
      <c r="I69" s="20">
        <v>20.5</v>
      </c>
      <c r="J69" s="20">
        <v>1</v>
      </c>
      <c r="K69" s="20">
        <v>3.75</v>
      </c>
      <c r="L69" s="20">
        <v>48</v>
      </c>
      <c r="M69" s="25">
        <v>515</v>
      </c>
      <c r="N69" s="6">
        <v>250</v>
      </c>
      <c r="O69" s="7">
        <f t="shared" si="7"/>
        <v>0.4854368932038835</v>
      </c>
      <c r="P69" s="26" t="s">
        <v>218</v>
      </c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</row>
    <row r="70" spans="1:36" ht="15.75" customHeight="1">
      <c r="A70" s="4" t="s">
        <v>219</v>
      </c>
      <c r="B70" s="4" t="s">
        <v>181</v>
      </c>
      <c r="C70" s="2" t="s">
        <v>220</v>
      </c>
      <c r="D70" s="2">
        <v>13.75</v>
      </c>
      <c r="E70" s="2">
        <v>6.5</v>
      </c>
      <c r="F70" s="2">
        <v>1</v>
      </c>
      <c r="G70" s="2">
        <v>5</v>
      </c>
      <c r="H70" s="2">
        <v>3.25</v>
      </c>
      <c r="I70" s="2">
        <v>23.75</v>
      </c>
      <c r="J70" s="2">
        <v>1.5</v>
      </c>
      <c r="K70" s="2">
        <v>5.75</v>
      </c>
      <c r="L70" s="2">
        <v>60.5</v>
      </c>
      <c r="M70" s="5">
        <v>3600</v>
      </c>
      <c r="N70" s="6">
        <v>2950</v>
      </c>
      <c r="O70" s="7">
        <f t="shared" si="7"/>
        <v>0.81944444444444442</v>
      </c>
      <c r="P70" s="8" t="s">
        <v>221</v>
      </c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</row>
    <row r="71" spans="1:36" ht="15.75" customHeight="1">
      <c r="A71" s="4" t="s">
        <v>222</v>
      </c>
      <c r="B71" s="4" t="s">
        <v>223</v>
      </c>
      <c r="C71" s="2" t="s">
        <v>224</v>
      </c>
      <c r="D71" s="2">
        <v>15</v>
      </c>
      <c r="E71" s="2">
        <v>5.5</v>
      </c>
      <c r="F71" s="2">
        <v>0.5</v>
      </c>
      <c r="G71" s="2">
        <v>5.25</v>
      </c>
      <c r="H71" s="2">
        <v>0</v>
      </c>
      <c r="I71" s="2">
        <v>24.5</v>
      </c>
      <c r="J71" s="2">
        <v>2.25</v>
      </c>
      <c r="K71" s="2">
        <v>6.75</v>
      </c>
      <c r="L71" s="2">
        <v>59.75</v>
      </c>
      <c r="M71" s="5">
        <v>1136</v>
      </c>
      <c r="N71" s="12">
        <v>500</v>
      </c>
      <c r="O71" s="7">
        <f t="shared" si="7"/>
        <v>0.44014084507042256</v>
      </c>
      <c r="P71" s="8" t="s">
        <v>225</v>
      </c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</row>
    <row r="72" spans="1:36" ht="15.75" customHeight="1">
      <c r="A72" s="4" t="s">
        <v>222</v>
      </c>
      <c r="B72" s="4" t="s">
        <v>223</v>
      </c>
      <c r="C72" s="2" t="s">
        <v>226</v>
      </c>
      <c r="D72" s="2">
        <v>11.5</v>
      </c>
      <c r="E72" s="2">
        <v>4.5</v>
      </c>
      <c r="F72" s="2">
        <v>1</v>
      </c>
      <c r="G72" s="2">
        <v>4.5</v>
      </c>
      <c r="H72" s="2">
        <v>0</v>
      </c>
      <c r="I72" s="2">
        <v>22.25</v>
      </c>
      <c r="J72" s="2">
        <v>1.75</v>
      </c>
      <c r="K72" s="2">
        <v>5</v>
      </c>
      <c r="L72" s="2">
        <v>50.5</v>
      </c>
      <c r="M72" s="5">
        <v>947</v>
      </c>
      <c r="N72" s="6">
        <v>470</v>
      </c>
      <c r="O72" s="7">
        <f t="shared" si="7"/>
        <v>0.49630411826821541</v>
      </c>
      <c r="P72" s="8" t="s">
        <v>164</v>
      </c>
      <c r="Q72" s="2"/>
      <c r="R72" s="2"/>
      <c r="S72" s="2"/>
      <c r="T72" s="2"/>
      <c r="U72" s="2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</row>
    <row r="73" spans="1:36" ht="15.75" customHeight="1">
      <c r="A73" s="4" t="s">
        <v>215</v>
      </c>
      <c r="B73" s="4" t="s">
        <v>216</v>
      </c>
      <c r="C73" s="20" t="s">
        <v>227</v>
      </c>
      <c r="D73" s="20">
        <v>11.25</v>
      </c>
      <c r="E73" s="20">
        <v>3.75</v>
      </c>
      <c r="F73" s="20">
        <v>1.25</v>
      </c>
      <c r="G73" s="20">
        <v>3.5</v>
      </c>
      <c r="H73" s="20">
        <v>0</v>
      </c>
      <c r="I73" s="20">
        <v>20</v>
      </c>
      <c r="J73" s="20">
        <v>1.25</v>
      </c>
      <c r="K73" s="20">
        <v>4.5</v>
      </c>
      <c r="L73" s="20">
        <v>45.5</v>
      </c>
      <c r="M73" s="25">
        <v>555</v>
      </c>
      <c r="N73" s="6">
        <v>230</v>
      </c>
      <c r="O73" s="7">
        <f t="shared" si="7"/>
        <v>0.4144144144144144</v>
      </c>
      <c r="P73" s="26" t="s">
        <v>53</v>
      </c>
      <c r="Q73" s="2"/>
      <c r="R73" s="2"/>
      <c r="S73" s="2"/>
      <c r="T73" s="2"/>
      <c r="U73" s="2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</row>
    <row r="74" spans="1:36" ht="15.75" customHeight="1">
      <c r="A74" s="4" t="s">
        <v>222</v>
      </c>
      <c r="B74" s="4" t="s">
        <v>223</v>
      </c>
      <c r="C74" s="2" t="s">
        <v>228</v>
      </c>
      <c r="D74" s="2">
        <v>12</v>
      </c>
      <c r="E74" s="2">
        <v>5.25</v>
      </c>
      <c r="F74" s="2">
        <v>2</v>
      </c>
      <c r="G74" s="2">
        <v>4.5</v>
      </c>
      <c r="H74" s="2">
        <v>1</v>
      </c>
      <c r="I74" s="2">
        <v>21.5</v>
      </c>
      <c r="J74" s="2">
        <v>1.25</v>
      </c>
      <c r="K74" s="2">
        <v>4.25</v>
      </c>
      <c r="L74" s="2">
        <v>51.75</v>
      </c>
      <c r="M74" s="5">
        <v>538</v>
      </c>
      <c r="N74" s="6">
        <v>280</v>
      </c>
      <c r="O74" s="7">
        <f t="shared" si="7"/>
        <v>0.5204460966542751</v>
      </c>
      <c r="P74" s="8" t="s">
        <v>229</v>
      </c>
      <c r="Q74" s="2"/>
      <c r="R74" s="2"/>
      <c r="S74" s="2"/>
      <c r="T74" s="2"/>
      <c r="U74" s="2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</row>
    <row r="75" spans="1:36" ht="15.75" customHeight="1">
      <c r="A75" s="4" t="s">
        <v>219</v>
      </c>
      <c r="B75" s="4" t="s">
        <v>181</v>
      </c>
      <c r="C75" s="2" t="s">
        <v>230</v>
      </c>
      <c r="D75" s="2">
        <v>14</v>
      </c>
      <c r="E75" s="2">
        <v>7.25</v>
      </c>
      <c r="F75" s="2">
        <v>2</v>
      </c>
      <c r="G75" s="2">
        <v>4.25</v>
      </c>
      <c r="H75" s="2">
        <v>0.75</v>
      </c>
      <c r="I75" s="2">
        <v>22.75</v>
      </c>
      <c r="J75" s="2">
        <v>1.25</v>
      </c>
      <c r="K75" s="2">
        <v>5.25</v>
      </c>
      <c r="L75" s="2">
        <v>57.5</v>
      </c>
      <c r="M75" s="5">
        <v>2500</v>
      </c>
      <c r="N75" s="6">
        <v>1600</v>
      </c>
      <c r="O75" s="7">
        <f t="shared" si="7"/>
        <v>0.64</v>
      </c>
      <c r="P75" s="8" t="s">
        <v>231</v>
      </c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</row>
    <row r="76" spans="1:36" ht="15.75" customHeight="1">
      <c r="A76" s="4" t="s">
        <v>232</v>
      </c>
      <c r="B76" s="4" t="s">
        <v>233</v>
      </c>
      <c r="C76" s="2" t="s">
        <v>234</v>
      </c>
      <c r="D76" s="2">
        <v>15.5</v>
      </c>
      <c r="E76" s="2">
        <v>5.75</v>
      </c>
      <c r="F76" s="2">
        <v>1.75</v>
      </c>
      <c r="G76" s="2">
        <v>5.75</v>
      </c>
      <c r="H76" s="2">
        <v>3.5</v>
      </c>
      <c r="I76" s="2">
        <v>23.75</v>
      </c>
      <c r="J76" s="2">
        <v>2</v>
      </c>
      <c r="K76" s="2">
        <v>5.25</v>
      </c>
      <c r="L76" s="2">
        <v>63.25</v>
      </c>
      <c r="M76" s="5">
        <v>10539</v>
      </c>
      <c r="N76" s="6">
        <v>4510</v>
      </c>
      <c r="O76" s="7">
        <f t="shared" si="7"/>
        <v>0.42793433912135875</v>
      </c>
      <c r="P76" s="8" t="s">
        <v>164</v>
      </c>
      <c r="Q76" s="2"/>
      <c r="R76" s="2"/>
      <c r="S76" s="2"/>
      <c r="T76" s="2"/>
      <c r="U76" s="2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</row>
    <row r="77" spans="1:36" ht="15.75" customHeight="1">
      <c r="A77" s="4" t="s">
        <v>215</v>
      </c>
      <c r="B77" s="4" t="s">
        <v>216</v>
      </c>
      <c r="C77" s="2" t="s">
        <v>235</v>
      </c>
      <c r="D77" s="2">
        <v>12</v>
      </c>
      <c r="E77" s="2">
        <v>4.5</v>
      </c>
      <c r="F77" s="2">
        <v>2.25</v>
      </c>
      <c r="G77" s="2">
        <v>4.5</v>
      </c>
      <c r="H77" s="2">
        <v>0</v>
      </c>
      <c r="I77" s="2">
        <v>19.75</v>
      </c>
      <c r="J77" s="2">
        <v>1.25</v>
      </c>
      <c r="K77" s="2">
        <v>5.75</v>
      </c>
      <c r="L77" s="2">
        <v>50</v>
      </c>
      <c r="M77" s="5">
        <v>1017</v>
      </c>
      <c r="N77" s="6">
        <v>0</v>
      </c>
      <c r="O77" s="7">
        <f t="shared" si="7"/>
        <v>0</v>
      </c>
      <c r="P77" s="27" t="s">
        <v>236</v>
      </c>
      <c r="Q77" s="2"/>
      <c r="R77" s="2"/>
      <c r="S77" s="2"/>
      <c r="T77" s="2"/>
      <c r="U77" s="2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</row>
    <row r="78" spans="1:36" ht="15.75" customHeight="1">
      <c r="A78" s="4" t="s">
        <v>237</v>
      </c>
      <c r="B78" s="4" t="s">
        <v>238</v>
      </c>
      <c r="C78" s="2" t="s">
        <v>239</v>
      </c>
      <c r="D78" s="2">
        <v>14.75</v>
      </c>
      <c r="E78" s="2">
        <v>5.75</v>
      </c>
      <c r="F78" s="2">
        <v>1.75</v>
      </c>
      <c r="G78" s="2">
        <v>4.75</v>
      </c>
      <c r="H78" s="2">
        <v>2</v>
      </c>
      <c r="I78" s="2">
        <v>23.75</v>
      </c>
      <c r="J78" s="2">
        <v>1.25</v>
      </c>
      <c r="K78" s="2">
        <v>5.25</v>
      </c>
      <c r="L78" s="2">
        <v>59.25</v>
      </c>
      <c r="M78" s="5">
        <v>1250</v>
      </c>
      <c r="N78" s="6">
        <v>530</v>
      </c>
      <c r="O78" s="7">
        <f t="shared" si="7"/>
        <v>0.42399999999999999</v>
      </c>
      <c r="P78" s="8" t="s">
        <v>53</v>
      </c>
      <c r="Q78" s="2"/>
      <c r="R78" s="2"/>
      <c r="S78" s="2"/>
      <c r="T78" s="2"/>
      <c r="U78" s="2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</row>
    <row r="79" spans="1:36" ht="15.75" customHeight="1">
      <c r="A79" s="4" t="s">
        <v>237</v>
      </c>
      <c r="B79" s="4" t="s">
        <v>240</v>
      </c>
      <c r="C79" s="2" t="s">
        <v>241</v>
      </c>
      <c r="D79" s="2">
        <v>12</v>
      </c>
      <c r="E79" s="2">
        <v>3.25</v>
      </c>
      <c r="F79" s="2">
        <v>1.25</v>
      </c>
      <c r="G79" s="2">
        <v>6</v>
      </c>
      <c r="H79" s="2">
        <v>0</v>
      </c>
      <c r="I79" s="2">
        <v>22</v>
      </c>
      <c r="J79" s="2">
        <v>1.25</v>
      </c>
      <c r="K79" s="2">
        <v>5.75</v>
      </c>
      <c r="L79" s="2">
        <v>51.5</v>
      </c>
      <c r="M79" s="5">
        <v>2680</v>
      </c>
      <c r="N79" s="6">
        <v>930</v>
      </c>
      <c r="O79" s="7">
        <f t="shared" si="7"/>
        <v>0.34701492537313433</v>
      </c>
      <c r="P79" s="8" t="s">
        <v>242</v>
      </c>
      <c r="Q79" s="2"/>
      <c r="R79" s="2"/>
      <c r="S79" s="2"/>
      <c r="T79" s="2"/>
      <c r="U79" s="2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</row>
    <row r="80" spans="1:36" ht="15.75" customHeight="1">
      <c r="A80" s="4" t="s">
        <v>237</v>
      </c>
      <c r="B80" s="4" t="s">
        <v>243</v>
      </c>
      <c r="C80" s="2" t="s">
        <v>244</v>
      </c>
      <c r="D80" s="2">
        <v>12</v>
      </c>
      <c r="E80" s="2">
        <v>5</v>
      </c>
      <c r="F80" s="2">
        <v>1</v>
      </c>
      <c r="G80" s="2">
        <v>5</v>
      </c>
      <c r="H80" s="2">
        <v>0</v>
      </c>
      <c r="I80" s="2">
        <v>21.75</v>
      </c>
      <c r="J80" s="2">
        <v>1.5</v>
      </c>
      <c r="K80" s="2">
        <v>5.5</v>
      </c>
      <c r="L80" s="2">
        <v>51.75</v>
      </c>
      <c r="M80" s="5">
        <v>600</v>
      </c>
      <c r="N80" s="6">
        <v>310</v>
      </c>
      <c r="O80" s="7">
        <f t="shared" si="7"/>
        <v>0.51666666666666672</v>
      </c>
      <c r="P80" s="8" t="s">
        <v>53</v>
      </c>
      <c r="Q80" s="2"/>
      <c r="R80" s="2"/>
      <c r="S80" s="2"/>
      <c r="T80" s="2"/>
      <c r="U80" s="2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</row>
    <row r="81" spans="1:36" ht="15.75" customHeight="1">
      <c r="A81" s="4" t="s">
        <v>245</v>
      </c>
      <c r="B81" s="4" t="s">
        <v>246</v>
      </c>
      <c r="C81" s="2" t="s">
        <v>247</v>
      </c>
      <c r="D81" s="2">
        <v>13.5</v>
      </c>
      <c r="E81" s="2">
        <v>5.75</v>
      </c>
      <c r="F81" s="2">
        <v>2.25</v>
      </c>
      <c r="G81" s="2">
        <v>4.75</v>
      </c>
      <c r="H81" s="2">
        <v>0</v>
      </c>
      <c r="I81" s="2">
        <v>21</v>
      </c>
      <c r="J81" s="2">
        <v>1.25</v>
      </c>
      <c r="K81" s="2">
        <v>5</v>
      </c>
      <c r="L81" s="2">
        <v>53.5</v>
      </c>
      <c r="M81" s="5">
        <v>1500</v>
      </c>
      <c r="N81" s="6">
        <v>1115</v>
      </c>
      <c r="O81" s="7">
        <f t="shared" si="7"/>
        <v>0.74333333333333329</v>
      </c>
      <c r="P81" s="8" t="s">
        <v>183</v>
      </c>
      <c r="Q81" s="2"/>
      <c r="R81" s="2"/>
      <c r="S81" s="2"/>
      <c r="T81" s="2"/>
      <c r="U81" s="2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</row>
    <row r="82" spans="1:36" ht="15.75" customHeight="1">
      <c r="A82" s="4" t="s">
        <v>245</v>
      </c>
      <c r="B82" s="4" t="s">
        <v>246</v>
      </c>
      <c r="C82" s="2" t="s">
        <v>248</v>
      </c>
      <c r="D82" s="2">
        <v>13.75</v>
      </c>
      <c r="E82" s="2">
        <v>5.75</v>
      </c>
      <c r="F82" s="2">
        <v>1</v>
      </c>
      <c r="G82" s="2">
        <v>4.75</v>
      </c>
      <c r="H82" s="2">
        <v>0</v>
      </c>
      <c r="I82" s="2">
        <v>22</v>
      </c>
      <c r="J82" s="2">
        <v>1.25</v>
      </c>
      <c r="K82" s="2">
        <v>5.5</v>
      </c>
      <c r="L82" s="2">
        <v>54</v>
      </c>
      <c r="M82" s="5">
        <v>1500</v>
      </c>
      <c r="N82" s="6">
        <v>1115</v>
      </c>
      <c r="O82" s="7">
        <f t="shared" si="7"/>
        <v>0.74333333333333329</v>
      </c>
      <c r="P82" s="8" t="s">
        <v>183</v>
      </c>
      <c r="Q82" s="2"/>
      <c r="R82" s="2"/>
      <c r="S82" s="2"/>
      <c r="T82" s="2"/>
      <c r="U82" s="2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</row>
    <row r="83" spans="1:36" ht="15.75" customHeight="1">
      <c r="A83" s="4" t="s">
        <v>237</v>
      </c>
      <c r="B83" s="4" t="s">
        <v>243</v>
      </c>
      <c r="C83" s="2" t="s">
        <v>249</v>
      </c>
      <c r="D83" s="2">
        <v>14.25</v>
      </c>
      <c r="E83" s="2">
        <v>4.25</v>
      </c>
      <c r="F83" s="2">
        <v>0.75</v>
      </c>
      <c r="G83" s="2">
        <v>4.25</v>
      </c>
      <c r="H83" s="2">
        <v>0</v>
      </c>
      <c r="I83" s="2">
        <v>21.75</v>
      </c>
      <c r="J83" s="2">
        <v>1</v>
      </c>
      <c r="K83" s="2">
        <v>5.25</v>
      </c>
      <c r="L83" s="2">
        <v>51.5</v>
      </c>
      <c r="M83" s="5">
        <v>2830</v>
      </c>
      <c r="N83" s="6">
        <v>1010</v>
      </c>
      <c r="O83" s="7">
        <f t="shared" si="7"/>
        <v>0.35689045936395758</v>
      </c>
      <c r="P83" s="8" t="s">
        <v>250</v>
      </c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</row>
    <row r="84" spans="1:36" ht="15.75" customHeight="1">
      <c r="A84" s="4" t="s">
        <v>202</v>
      </c>
      <c r="B84" s="4" t="s">
        <v>203</v>
      </c>
      <c r="C84" s="2" t="s">
        <v>251</v>
      </c>
      <c r="D84" s="2">
        <v>14.5</v>
      </c>
      <c r="E84" s="2">
        <v>6.25</v>
      </c>
      <c r="F84" s="2">
        <v>1.5</v>
      </c>
      <c r="G84" s="2">
        <v>4.25</v>
      </c>
      <c r="H84" s="2">
        <v>1.75</v>
      </c>
      <c r="I84" s="2">
        <v>23.5</v>
      </c>
      <c r="J84" s="2">
        <v>1.5</v>
      </c>
      <c r="K84" s="2">
        <v>6</v>
      </c>
      <c r="L84" s="2">
        <v>59.25</v>
      </c>
      <c r="M84" s="5">
        <v>1200</v>
      </c>
      <c r="N84" s="6">
        <v>510</v>
      </c>
      <c r="O84" s="7">
        <f t="shared" si="7"/>
        <v>0.42499999999999999</v>
      </c>
      <c r="P84" s="8" t="s">
        <v>252</v>
      </c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</row>
    <row r="85" spans="1:36" ht="15.75" customHeight="1">
      <c r="A85" s="4" t="s">
        <v>253</v>
      </c>
      <c r="B85" s="4" t="s">
        <v>254</v>
      </c>
      <c r="C85" s="2" t="s">
        <v>255</v>
      </c>
      <c r="D85" s="2">
        <v>14.25</v>
      </c>
      <c r="E85" s="2">
        <v>6.25</v>
      </c>
      <c r="F85" s="2">
        <v>0.75</v>
      </c>
      <c r="G85" s="2">
        <v>4.5</v>
      </c>
      <c r="H85" s="2">
        <v>1.25</v>
      </c>
      <c r="I85" s="2">
        <v>22</v>
      </c>
      <c r="J85" s="2">
        <v>1.25</v>
      </c>
      <c r="K85" s="2">
        <v>4.75</v>
      </c>
      <c r="L85" s="2">
        <v>55</v>
      </c>
      <c r="M85" s="5">
        <v>1730</v>
      </c>
      <c r="N85" s="6">
        <v>670</v>
      </c>
      <c r="O85" s="7">
        <f t="shared" si="7"/>
        <v>0.38728323699421963</v>
      </c>
      <c r="P85" s="8" t="s">
        <v>256</v>
      </c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</row>
    <row r="86" spans="1:36" ht="15.75" customHeight="1">
      <c r="A86" s="4" t="s">
        <v>184</v>
      </c>
      <c r="B86" s="4" t="s">
        <v>257</v>
      </c>
      <c r="C86" s="2" t="s">
        <v>258</v>
      </c>
      <c r="D86" s="2">
        <v>12</v>
      </c>
      <c r="E86" s="2">
        <v>3.25</v>
      </c>
      <c r="F86" s="2">
        <v>0.5</v>
      </c>
      <c r="G86" s="2">
        <v>4.25</v>
      </c>
      <c r="H86" s="2">
        <v>0</v>
      </c>
      <c r="I86" s="2">
        <v>18.75</v>
      </c>
      <c r="J86" s="2">
        <v>1</v>
      </c>
      <c r="K86" s="2">
        <v>4.25</v>
      </c>
      <c r="L86" s="2">
        <v>44</v>
      </c>
      <c r="M86" s="5">
        <v>1720</v>
      </c>
      <c r="N86" s="6">
        <v>530</v>
      </c>
      <c r="O86" s="7">
        <f t="shared" si="7"/>
        <v>0.30813953488372092</v>
      </c>
      <c r="P86" s="8" t="s">
        <v>259</v>
      </c>
      <c r="Q86" s="2"/>
      <c r="R86" s="2"/>
      <c r="S86" s="2"/>
      <c r="T86" s="2"/>
      <c r="U86" s="2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</row>
    <row r="87" spans="1:36" ht="15.75" customHeight="1">
      <c r="A87" s="4" t="s">
        <v>222</v>
      </c>
      <c r="B87" s="4" t="s">
        <v>223</v>
      </c>
      <c r="C87" s="2" t="s">
        <v>260</v>
      </c>
      <c r="D87" s="2">
        <v>12.25</v>
      </c>
      <c r="E87" s="2">
        <v>4.5</v>
      </c>
      <c r="F87" s="2">
        <v>1</v>
      </c>
      <c r="G87" s="2">
        <v>4.5</v>
      </c>
      <c r="H87" s="2">
        <v>0</v>
      </c>
      <c r="I87" s="2">
        <v>16.5</v>
      </c>
      <c r="J87" s="2">
        <v>1</v>
      </c>
      <c r="K87" s="2">
        <v>4.25</v>
      </c>
      <c r="L87" s="2">
        <v>44</v>
      </c>
      <c r="M87" s="5">
        <v>426</v>
      </c>
      <c r="N87" s="12">
        <v>426</v>
      </c>
      <c r="O87" s="7">
        <f t="shared" si="7"/>
        <v>1</v>
      </c>
      <c r="P87" s="8" t="s">
        <v>229</v>
      </c>
      <c r="Q87" s="2"/>
      <c r="R87" s="2"/>
      <c r="S87" s="2"/>
      <c r="T87" s="2"/>
      <c r="U87" s="2"/>
      <c r="V87" s="2"/>
      <c r="W87" s="2"/>
      <c r="X87" s="2"/>
      <c r="Y87" s="2"/>
      <c r="Z87" s="2"/>
      <c r="AA87" s="2"/>
      <c r="AB87" s="2"/>
      <c r="AC87" s="2"/>
      <c r="AD87" s="2"/>
      <c r="AE87" s="2"/>
      <c r="AF87" s="2"/>
      <c r="AG87" s="2"/>
      <c r="AH87" s="2"/>
      <c r="AI87" s="2"/>
      <c r="AJ87" s="2"/>
    </row>
    <row r="88" spans="1:36" ht="15.75" customHeight="1">
      <c r="A88" s="4" t="s">
        <v>222</v>
      </c>
      <c r="B88" s="4" t="s">
        <v>223</v>
      </c>
      <c r="C88" s="2" t="s">
        <v>261</v>
      </c>
      <c r="D88" s="2">
        <v>11.5</v>
      </c>
      <c r="E88" s="2">
        <v>4.5</v>
      </c>
      <c r="F88" s="2">
        <v>0.75</v>
      </c>
      <c r="G88" s="2">
        <v>4.5</v>
      </c>
      <c r="H88" s="2">
        <v>0</v>
      </c>
      <c r="I88" s="2">
        <v>17.5</v>
      </c>
      <c r="J88" s="2">
        <v>1</v>
      </c>
      <c r="K88" s="2">
        <v>4.5</v>
      </c>
      <c r="L88" s="2">
        <v>44.25</v>
      </c>
      <c r="M88" s="5">
        <v>5338</v>
      </c>
      <c r="N88" s="6">
        <v>1615</v>
      </c>
      <c r="O88" s="7">
        <f t="shared" si="7"/>
        <v>0.30254777070063693</v>
      </c>
      <c r="P88" s="8" t="s">
        <v>229</v>
      </c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</row>
    <row r="89" spans="1:36" ht="15.75" customHeight="1">
      <c r="A89" s="4" t="s">
        <v>222</v>
      </c>
      <c r="B89" s="4" t="s">
        <v>223</v>
      </c>
      <c r="C89" s="2" t="s">
        <v>262</v>
      </c>
      <c r="D89" s="2">
        <v>13.5</v>
      </c>
      <c r="E89" s="2">
        <v>5.25</v>
      </c>
      <c r="F89" s="2">
        <v>1</v>
      </c>
      <c r="G89" s="2">
        <v>4.75</v>
      </c>
      <c r="H89" s="2">
        <v>0</v>
      </c>
      <c r="I89" s="2">
        <v>22.25</v>
      </c>
      <c r="J89" s="2">
        <v>1.25</v>
      </c>
      <c r="K89" s="2">
        <v>4.75</v>
      </c>
      <c r="L89" s="2">
        <v>52.75</v>
      </c>
      <c r="M89" s="5">
        <v>404</v>
      </c>
      <c r="N89" s="12">
        <v>404</v>
      </c>
      <c r="O89" s="7">
        <f t="shared" si="7"/>
        <v>1</v>
      </c>
      <c r="P89" s="8" t="s">
        <v>229</v>
      </c>
      <c r="Q89" s="2"/>
      <c r="R89" s="2"/>
      <c r="S89" s="2"/>
      <c r="T89" s="2"/>
      <c r="U89" s="2"/>
      <c r="V89" s="2"/>
      <c r="W89" s="2"/>
      <c r="X89" s="2"/>
      <c r="Y89" s="2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</row>
    <row r="90" spans="1:36" ht="15.75" customHeight="1">
      <c r="A90" s="4" t="s">
        <v>237</v>
      </c>
      <c r="B90" s="4" t="s">
        <v>240</v>
      </c>
      <c r="C90" s="2" t="s">
        <v>263</v>
      </c>
      <c r="D90" s="2">
        <v>10.75</v>
      </c>
      <c r="E90" s="2">
        <v>3.75</v>
      </c>
      <c r="F90" s="2">
        <v>0.75</v>
      </c>
      <c r="G90" s="2">
        <v>3.75</v>
      </c>
      <c r="H90" s="2">
        <v>0</v>
      </c>
      <c r="I90" s="2">
        <v>18</v>
      </c>
      <c r="J90" s="2">
        <v>1.25</v>
      </c>
      <c r="K90" s="2">
        <v>4.25</v>
      </c>
      <c r="L90" s="2">
        <v>42.5</v>
      </c>
      <c r="M90" s="5">
        <v>1351</v>
      </c>
      <c r="N90" s="6">
        <v>430</v>
      </c>
      <c r="O90" s="7">
        <f t="shared" si="7"/>
        <v>0.31828275351591412</v>
      </c>
      <c r="P90" s="8" t="s">
        <v>264</v>
      </c>
      <c r="Q90" s="2"/>
      <c r="R90" s="2"/>
      <c r="S90" s="2"/>
      <c r="T90" s="2"/>
      <c r="U90" s="2"/>
      <c r="V90" s="2"/>
      <c r="W90" s="2"/>
      <c r="X90" s="2"/>
      <c r="Y90" s="2"/>
      <c r="Z90" s="2"/>
      <c r="AA90" s="2"/>
      <c r="AB90" s="2"/>
      <c r="AC90" s="2"/>
      <c r="AD90" s="2"/>
      <c r="AE90" s="2"/>
      <c r="AF90" s="2"/>
      <c r="AG90" s="2"/>
      <c r="AH90" s="2"/>
      <c r="AI90" s="2"/>
      <c r="AJ90" s="2"/>
    </row>
    <row r="91" spans="1:36" ht="15.75" customHeight="1">
      <c r="A91" s="4" t="s">
        <v>222</v>
      </c>
      <c r="B91" s="4" t="s">
        <v>223</v>
      </c>
      <c r="C91" s="2" t="s">
        <v>265</v>
      </c>
      <c r="D91" s="2">
        <v>11.5</v>
      </c>
      <c r="E91" s="2">
        <v>3.25</v>
      </c>
      <c r="F91" s="2">
        <v>0.75</v>
      </c>
      <c r="G91" s="2">
        <v>4.5</v>
      </c>
      <c r="H91" s="2">
        <v>0</v>
      </c>
      <c r="I91" s="2">
        <v>18.75</v>
      </c>
      <c r="J91" s="2">
        <v>1</v>
      </c>
      <c r="K91" s="2">
        <v>4.25</v>
      </c>
      <c r="L91" s="2">
        <v>44</v>
      </c>
      <c r="M91" s="5">
        <v>750</v>
      </c>
      <c r="N91" s="6">
        <v>280</v>
      </c>
      <c r="O91" s="7">
        <f t="shared" si="7"/>
        <v>0.37333333333333335</v>
      </c>
      <c r="P91" s="8" t="s">
        <v>229</v>
      </c>
      <c r="Q91" s="2"/>
      <c r="R91" s="2"/>
      <c r="S91" s="2"/>
      <c r="T91" s="2"/>
      <c r="U91" s="2"/>
      <c r="V91" s="2"/>
      <c r="W91" s="2"/>
      <c r="X91" s="2"/>
      <c r="Y91" s="2"/>
      <c r="Z91" s="2"/>
      <c r="AA91" s="2"/>
      <c r="AB91" s="2"/>
      <c r="AC91" s="2"/>
      <c r="AD91" s="2"/>
      <c r="AE91" s="2"/>
      <c r="AF91" s="2"/>
      <c r="AG91" s="2"/>
      <c r="AH91" s="2"/>
      <c r="AI91" s="2"/>
      <c r="AJ91" s="2"/>
    </row>
    <row r="92" spans="1:36" ht="15.75" customHeight="1">
      <c r="A92" s="4" t="s">
        <v>149</v>
      </c>
      <c r="B92" s="4" t="s">
        <v>150</v>
      </c>
      <c r="C92" s="2" t="s">
        <v>266</v>
      </c>
      <c r="D92" s="2">
        <v>11.75</v>
      </c>
      <c r="E92" s="2">
        <v>4.25</v>
      </c>
      <c r="F92" s="2">
        <v>0.5</v>
      </c>
      <c r="G92" s="2">
        <v>4.75</v>
      </c>
      <c r="H92" s="2">
        <v>0</v>
      </c>
      <c r="I92" s="2">
        <v>20.5</v>
      </c>
      <c r="J92" s="2">
        <v>1.25</v>
      </c>
      <c r="K92" s="2">
        <v>4</v>
      </c>
      <c r="L92" s="2">
        <v>47</v>
      </c>
      <c r="M92" s="5">
        <v>1420</v>
      </c>
      <c r="N92" s="6">
        <v>965</v>
      </c>
      <c r="O92" s="7">
        <f t="shared" si="7"/>
        <v>0.67957746478873238</v>
      </c>
      <c r="P92" s="28" t="s">
        <v>267</v>
      </c>
      <c r="Q92" s="2"/>
      <c r="R92" s="2"/>
      <c r="S92" s="2"/>
      <c r="T92" s="2"/>
      <c r="U92" s="2"/>
      <c r="V92" s="2"/>
      <c r="W92" s="2"/>
      <c r="X92" s="2"/>
      <c r="Y92" s="2"/>
      <c r="Z92" s="2"/>
      <c r="AA92" s="2"/>
      <c r="AB92" s="2"/>
      <c r="AC92" s="2"/>
      <c r="AD92" s="2"/>
      <c r="AE92" s="2"/>
      <c r="AF92" s="2"/>
      <c r="AG92" s="2"/>
      <c r="AH92" s="2"/>
      <c r="AI92" s="2"/>
      <c r="AJ92" s="2"/>
    </row>
    <row r="93" spans="1:36" ht="15.75" customHeight="1">
      <c r="A93" s="4" t="s">
        <v>222</v>
      </c>
      <c r="B93" s="4" t="s">
        <v>223</v>
      </c>
      <c r="C93" s="2" t="s">
        <v>268</v>
      </c>
      <c r="D93" s="2">
        <v>11</v>
      </c>
      <c r="E93" s="2">
        <v>3.5</v>
      </c>
      <c r="F93" s="2">
        <v>0</v>
      </c>
      <c r="G93" s="2">
        <v>4</v>
      </c>
      <c r="H93" s="2">
        <v>0</v>
      </c>
      <c r="I93" s="2">
        <v>18</v>
      </c>
      <c r="J93" s="2">
        <v>0.75</v>
      </c>
      <c r="K93" s="2">
        <v>5</v>
      </c>
      <c r="L93" s="2">
        <v>42.25</v>
      </c>
      <c r="M93" s="5">
        <v>511</v>
      </c>
      <c r="N93" s="6">
        <v>410</v>
      </c>
      <c r="O93" s="7">
        <f t="shared" si="7"/>
        <v>0.80234833659491189</v>
      </c>
      <c r="P93" s="8" t="s">
        <v>269</v>
      </c>
      <c r="Q93" s="2"/>
      <c r="R93" s="2"/>
      <c r="S93" s="2"/>
      <c r="T93" s="2"/>
      <c r="U93" s="2"/>
      <c r="V93" s="2"/>
      <c r="W93" s="2"/>
      <c r="X93" s="2"/>
      <c r="Y93" s="2"/>
      <c r="Z93" s="2"/>
      <c r="AA93" s="2"/>
      <c r="AB93" s="2"/>
      <c r="AC93" s="2"/>
      <c r="AD93" s="2"/>
      <c r="AE93" s="2"/>
      <c r="AF93" s="2"/>
      <c r="AG93" s="2"/>
      <c r="AH93" s="2"/>
      <c r="AI93" s="2"/>
      <c r="AJ93" s="2"/>
    </row>
    <row r="94" spans="1:36" ht="15.75" customHeight="1">
      <c r="A94" s="4" t="s">
        <v>222</v>
      </c>
      <c r="B94" s="4" t="s">
        <v>223</v>
      </c>
      <c r="C94" s="2" t="s">
        <v>270</v>
      </c>
      <c r="D94" s="2">
        <v>11</v>
      </c>
      <c r="E94" s="2">
        <v>3.5</v>
      </c>
      <c r="F94" s="2">
        <v>0</v>
      </c>
      <c r="G94" s="2">
        <v>3.75</v>
      </c>
      <c r="H94" s="2">
        <v>0</v>
      </c>
      <c r="I94" s="2">
        <v>18</v>
      </c>
      <c r="J94" s="2">
        <v>0.25</v>
      </c>
      <c r="K94" s="2">
        <v>4.75</v>
      </c>
      <c r="L94" s="2">
        <v>41.25</v>
      </c>
      <c r="M94" s="5">
        <v>698</v>
      </c>
      <c r="N94" s="6">
        <v>275</v>
      </c>
      <c r="O94" s="7">
        <f t="shared" si="7"/>
        <v>0.39398280802292263</v>
      </c>
      <c r="P94" s="8" t="s">
        <v>269</v>
      </c>
      <c r="Q94" s="2"/>
      <c r="R94" s="2"/>
      <c r="S94" s="2"/>
      <c r="T94" s="2"/>
      <c r="U94" s="2"/>
      <c r="V94" s="2"/>
      <c r="W94" s="2"/>
      <c r="X94" s="2"/>
      <c r="Y94" s="2"/>
      <c r="Z94" s="2"/>
      <c r="AA94" s="2"/>
      <c r="AB94" s="2"/>
      <c r="AC94" s="2"/>
      <c r="AD94" s="2"/>
      <c r="AE94" s="2"/>
      <c r="AF94" s="2"/>
      <c r="AG94" s="2"/>
      <c r="AH94" s="2"/>
      <c r="AI94" s="2"/>
      <c r="AJ94" s="2"/>
    </row>
    <row r="95" spans="1:36" ht="15.75" customHeight="1">
      <c r="A95" s="4" t="s">
        <v>222</v>
      </c>
      <c r="B95" s="4" t="s">
        <v>223</v>
      </c>
      <c r="C95" s="2" t="s">
        <v>271</v>
      </c>
      <c r="D95" s="2">
        <v>11.5</v>
      </c>
      <c r="E95" s="2">
        <v>5</v>
      </c>
      <c r="F95" s="2">
        <v>0</v>
      </c>
      <c r="G95" s="2">
        <v>4.5</v>
      </c>
      <c r="H95" s="2">
        <v>0</v>
      </c>
      <c r="I95" s="2">
        <v>18.25</v>
      </c>
      <c r="J95" s="2">
        <v>0.5</v>
      </c>
      <c r="K95" s="2">
        <v>4.5</v>
      </c>
      <c r="L95" s="2">
        <v>44.25</v>
      </c>
      <c r="M95" s="5">
        <v>3728</v>
      </c>
      <c r="N95" s="6">
        <v>1125</v>
      </c>
      <c r="O95" s="7">
        <f t="shared" si="7"/>
        <v>0.30177038626609443</v>
      </c>
      <c r="P95" s="8" t="s">
        <v>272</v>
      </c>
      <c r="Q95" s="2"/>
      <c r="R95" s="2"/>
      <c r="S95" s="2"/>
      <c r="T95" s="2"/>
      <c r="U95" s="2"/>
      <c r="V95" s="2"/>
      <c r="W95" s="2"/>
      <c r="X95" s="2"/>
      <c r="Y95" s="2"/>
      <c r="Z95" s="2"/>
      <c r="AA95" s="2"/>
      <c r="AB95" s="2"/>
      <c r="AC95" s="2"/>
      <c r="AD95" s="2"/>
      <c r="AE95" s="2"/>
      <c r="AF95" s="2"/>
      <c r="AG95" s="2"/>
      <c r="AH95" s="2"/>
      <c r="AI95" s="2"/>
      <c r="AJ95" s="2"/>
    </row>
    <row r="96" spans="1:36" ht="15.75" customHeight="1">
      <c r="A96" s="4" t="s">
        <v>222</v>
      </c>
      <c r="B96" s="4" t="s">
        <v>223</v>
      </c>
      <c r="C96" s="2" t="s">
        <v>273</v>
      </c>
      <c r="D96" s="2">
        <v>8.25</v>
      </c>
      <c r="E96" s="2">
        <v>4.25</v>
      </c>
      <c r="F96" s="2">
        <v>0</v>
      </c>
      <c r="G96" s="2">
        <v>3.25</v>
      </c>
      <c r="H96" s="2">
        <v>0</v>
      </c>
      <c r="I96" s="2">
        <v>15.5</v>
      </c>
      <c r="J96" s="2">
        <v>0.25</v>
      </c>
      <c r="K96" s="2">
        <v>4.25</v>
      </c>
      <c r="L96" s="2">
        <v>35.75</v>
      </c>
      <c r="M96" s="5">
        <v>676</v>
      </c>
      <c r="N96" s="6">
        <v>175</v>
      </c>
      <c r="O96" s="7">
        <f t="shared" si="7"/>
        <v>0.2588757396449704</v>
      </c>
      <c r="P96" s="8" t="s">
        <v>269</v>
      </c>
      <c r="Q96" s="2"/>
      <c r="R96" s="2"/>
      <c r="S96" s="2"/>
      <c r="T96" s="2"/>
      <c r="U96" s="2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</row>
    <row r="97" spans="1:36" ht="15.75" customHeight="1">
      <c r="A97" s="4" t="s">
        <v>222</v>
      </c>
      <c r="B97" s="4" t="s">
        <v>223</v>
      </c>
      <c r="C97" s="2" t="s">
        <v>274</v>
      </c>
      <c r="D97" s="2">
        <v>9</v>
      </c>
      <c r="E97" s="2">
        <v>3.5</v>
      </c>
      <c r="F97" s="2">
        <v>0</v>
      </c>
      <c r="G97" s="2">
        <v>1.5</v>
      </c>
      <c r="H97" s="2">
        <v>0</v>
      </c>
      <c r="I97" s="2">
        <v>17</v>
      </c>
      <c r="J97" s="2">
        <v>0.75</v>
      </c>
      <c r="K97" s="2">
        <v>3.75</v>
      </c>
      <c r="L97" s="2">
        <v>35.5</v>
      </c>
      <c r="M97" s="5">
        <v>1199</v>
      </c>
      <c r="N97" s="6">
        <v>305</v>
      </c>
      <c r="O97" s="7">
        <f t="shared" si="7"/>
        <v>0.2543786488740617</v>
      </c>
      <c r="P97" s="8" t="s">
        <v>164</v>
      </c>
      <c r="Q97" s="2"/>
      <c r="R97" s="2"/>
      <c r="S97" s="2"/>
      <c r="T97" s="2"/>
      <c r="U97" s="2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</row>
    <row r="98" spans="1:36" ht="15.75" customHeight="1">
      <c r="A98" s="4" t="s">
        <v>222</v>
      </c>
      <c r="B98" s="4" t="s">
        <v>223</v>
      </c>
      <c r="C98" s="2" t="s">
        <v>275</v>
      </c>
      <c r="D98" s="2">
        <v>11.25</v>
      </c>
      <c r="E98" s="2">
        <v>3.5</v>
      </c>
      <c r="F98" s="2">
        <v>1</v>
      </c>
      <c r="G98" s="2">
        <v>3.75</v>
      </c>
      <c r="H98" s="2">
        <v>0</v>
      </c>
      <c r="I98" s="2">
        <v>18.75</v>
      </c>
      <c r="J98" s="2">
        <v>2</v>
      </c>
      <c r="K98" s="2">
        <v>4.75</v>
      </c>
      <c r="L98" s="2">
        <v>45</v>
      </c>
      <c r="M98" s="5">
        <v>2225</v>
      </c>
      <c r="N98" s="6">
        <v>715</v>
      </c>
      <c r="O98" s="7">
        <f t="shared" si="7"/>
        <v>0.32134831460674157</v>
      </c>
      <c r="P98" s="8" t="s">
        <v>229</v>
      </c>
      <c r="Q98" s="2"/>
      <c r="R98" s="2"/>
      <c r="S98" s="2"/>
      <c r="T98" s="2"/>
      <c r="U98" s="2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</row>
    <row r="99" spans="1:36" ht="15.75" customHeight="1">
      <c r="A99" s="4" t="s">
        <v>177</v>
      </c>
      <c r="B99" s="4" t="s">
        <v>178</v>
      </c>
      <c r="C99" s="2" t="s">
        <v>276</v>
      </c>
      <c r="D99" s="2">
        <v>12.75</v>
      </c>
      <c r="E99" s="2">
        <v>3.25</v>
      </c>
      <c r="F99" s="2">
        <v>1</v>
      </c>
      <c r="G99" s="2">
        <v>4</v>
      </c>
      <c r="H99" s="2">
        <v>3.75</v>
      </c>
      <c r="I99" s="2">
        <v>18</v>
      </c>
      <c r="J99" s="2">
        <v>1.25</v>
      </c>
      <c r="K99" s="2">
        <v>5.25</v>
      </c>
      <c r="L99" s="2">
        <v>49.25</v>
      </c>
      <c r="M99" s="5">
        <v>1166</v>
      </c>
      <c r="N99" s="6">
        <v>420</v>
      </c>
      <c r="O99" s="7">
        <f t="shared" si="7"/>
        <v>0.36020583190394512</v>
      </c>
      <c r="P99" s="8" t="s">
        <v>277</v>
      </c>
      <c r="Q99" s="2"/>
      <c r="R99" s="2"/>
      <c r="S99" s="2"/>
      <c r="T99" s="2"/>
      <c r="U99" s="2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</row>
    <row r="100" spans="1:36" ht="15.75" customHeight="1">
      <c r="A100" s="4" t="s">
        <v>278</v>
      </c>
      <c r="B100" s="4" t="s">
        <v>279</v>
      </c>
      <c r="C100" s="2" t="s">
        <v>280</v>
      </c>
      <c r="D100" s="2">
        <v>11</v>
      </c>
      <c r="E100" s="2">
        <v>3.75</v>
      </c>
      <c r="F100" s="2">
        <v>1.75</v>
      </c>
      <c r="G100" s="2">
        <v>4</v>
      </c>
      <c r="H100" s="2">
        <v>0</v>
      </c>
      <c r="I100" s="2">
        <v>15.25</v>
      </c>
      <c r="J100" s="2">
        <v>1.5</v>
      </c>
      <c r="K100" s="2">
        <v>3.75</v>
      </c>
      <c r="L100" s="2">
        <v>41</v>
      </c>
      <c r="M100" s="5">
        <v>2050</v>
      </c>
      <c r="N100" s="6">
        <v>575</v>
      </c>
      <c r="O100" s="7">
        <f t="shared" si="7"/>
        <v>0.28048780487804881</v>
      </c>
      <c r="P100" s="8" t="s">
        <v>281</v>
      </c>
      <c r="Q100" s="2"/>
      <c r="R100" s="2"/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</row>
    <row r="101" spans="1:36" ht="15.75" customHeight="1">
      <c r="A101" s="4" t="s">
        <v>177</v>
      </c>
      <c r="B101" s="4" t="s">
        <v>178</v>
      </c>
      <c r="C101" s="2" t="s">
        <v>282</v>
      </c>
      <c r="D101" s="2">
        <v>9.75</v>
      </c>
      <c r="E101" s="2">
        <v>2.5</v>
      </c>
      <c r="F101" s="2">
        <v>0.5</v>
      </c>
      <c r="G101" s="2">
        <v>3.25</v>
      </c>
      <c r="H101" s="2">
        <v>0</v>
      </c>
      <c r="I101" s="2">
        <v>14.5</v>
      </c>
      <c r="J101" s="2">
        <v>1</v>
      </c>
      <c r="K101" s="2">
        <v>3.75</v>
      </c>
      <c r="L101" s="2">
        <v>35.25</v>
      </c>
      <c r="M101" s="5">
        <v>1500</v>
      </c>
      <c r="N101" s="6">
        <v>355</v>
      </c>
      <c r="O101" s="7">
        <f t="shared" si="7"/>
        <v>0.23666666666666666</v>
      </c>
      <c r="P101" s="8" t="s">
        <v>283</v>
      </c>
      <c r="Q101" s="2"/>
      <c r="R101" s="2"/>
      <c r="S101" s="2"/>
      <c r="T101" s="2"/>
      <c r="U101" s="2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</row>
    <row r="102" spans="1:36" ht="15.75" customHeight="1">
      <c r="A102" s="4" t="s">
        <v>284</v>
      </c>
      <c r="B102" s="4" t="s">
        <v>285</v>
      </c>
      <c r="C102" s="2" t="s">
        <v>286</v>
      </c>
      <c r="D102" s="2">
        <v>11.75</v>
      </c>
      <c r="E102" s="2">
        <v>4.75</v>
      </c>
      <c r="F102" s="2">
        <v>1</v>
      </c>
      <c r="G102" s="2">
        <v>4.5</v>
      </c>
      <c r="H102" s="2">
        <v>1</v>
      </c>
      <c r="I102" s="2">
        <v>20.25</v>
      </c>
      <c r="J102" s="2">
        <v>1.5</v>
      </c>
      <c r="K102" s="2">
        <v>5.25</v>
      </c>
      <c r="L102" s="2">
        <v>50</v>
      </c>
      <c r="M102" s="5">
        <v>1241</v>
      </c>
      <c r="N102" s="6">
        <v>415</v>
      </c>
      <c r="O102" s="7">
        <f t="shared" si="7"/>
        <v>0.33440773569701854</v>
      </c>
      <c r="P102" s="8" t="s">
        <v>229</v>
      </c>
      <c r="Q102" s="2"/>
      <c r="R102" s="2"/>
      <c r="S102" s="2"/>
      <c r="T102" s="2"/>
      <c r="U102" s="2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</row>
    <row r="103" spans="1:36" ht="15.75" customHeight="1">
      <c r="A103" s="4" t="s">
        <v>232</v>
      </c>
      <c r="B103" s="4" t="s">
        <v>233</v>
      </c>
      <c r="C103" s="2" t="s">
        <v>287</v>
      </c>
      <c r="D103" s="2">
        <v>13.25</v>
      </c>
      <c r="E103" s="2">
        <v>4</v>
      </c>
      <c r="F103" s="2">
        <v>1</v>
      </c>
      <c r="G103" s="2">
        <v>5.5</v>
      </c>
      <c r="H103" s="2">
        <v>2.5</v>
      </c>
      <c r="I103" s="2">
        <v>20.75</v>
      </c>
      <c r="J103" s="2">
        <v>2.5</v>
      </c>
      <c r="K103" s="2">
        <v>6.75</v>
      </c>
      <c r="L103" s="2">
        <v>56.25</v>
      </c>
      <c r="M103" s="5">
        <v>19789</v>
      </c>
      <c r="N103" s="6">
        <v>6315</v>
      </c>
      <c r="O103" s="7">
        <f t="shared" si="7"/>
        <v>0.31911668098438528</v>
      </c>
      <c r="P103" s="8" t="s">
        <v>164</v>
      </c>
      <c r="Q103" s="2"/>
      <c r="R103" s="2"/>
      <c r="S103" s="2"/>
      <c r="T103" s="2"/>
      <c r="U103" s="2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</row>
    <row r="104" spans="1:36" ht="15.75" customHeight="1">
      <c r="A104" s="4" t="s">
        <v>288</v>
      </c>
      <c r="B104" s="4" t="s">
        <v>285</v>
      </c>
      <c r="C104" s="2" t="s">
        <v>289</v>
      </c>
      <c r="D104" s="2">
        <v>7.75</v>
      </c>
      <c r="E104" s="2">
        <v>3.75</v>
      </c>
      <c r="F104" s="2">
        <v>0.25</v>
      </c>
      <c r="G104" s="2">
        <v>5</v>
      </c>
      <c r="H104" s="2">
        <v>0</v>
      </c>
      <c r="I104" s="2">
        <v>16.25</v>
      </c>
      <c r="J104" s="2">
        <v>0.5</v>
      </c>
      <c r="K104" s="2">
        <v>4</v>
      </c>
      <c r="L104" s="2">
        <v>37.5</v>
      </c>
      <c r="M104" s="5">
        <v>1241</v>
      </c>
      <c r="N104" s="6">
        <v>330</v>
      </c>
      <c r="O104" s="7">
        <f t="shared" si="7"/>
        <v>0.26591458501208703</v>
      </c>
      <c r="P104" s="8" t="s">
        <v>229</v>
      </c>
      <c r="Q104" s="2"/>
      <c r="R104" s="2"/>
      <c r="S104" s="2"/>
      <c r="T104" s="2"/>
      <c r="U104" s="2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</row>
    <row r="105" spans="1:36" ht="15.75" customHeight="1">
      <c r="A105" s="4" t="s">
        <v>184</v>
      </c>
      <c r="B105" s="4" t="s">
        <v>257</v>
      </c>
      <c r="C105" s="2" t="s">
        <v>290</v>
      </c>
      <c r="D105" s="2">
        <v>10</v>
      </c>
      <c r="E105" s="2">
        <v>5</v>
      </c>
      <c r="F105" s="2">
        <v>0.5</v>
      </c>
      <c r="G105" s="2">
        <v>4</v>
      </c>
      <c r="H105" s="2">
        <v>0</v>
      </c>
      <c r="I105" s="2">
        <v>19.75</v>
      </c>
      <c r="J105" s="2">
        <v>1</v>
      </c>
      <c r="K105" s="2">
        <v>5.75</v>
      </c>
      <c r="L105" s="2">
        <v>46</v>
      </c>
      <c r="M105" s="5">
        <v>1845</v>
      </c>
      <c r="N105" s="6">
        <v>600</v>
      </c>
      <c r="O105" s="7">
        <f t="shared" si="7"/>
        <v>0.32520325203252032</v>
      </c>
      <c r="P105" s="8" t="s">
        <v>291</v>
      </c>
      <c r="Q105" s="2"/>
      <c r="R105" s="2"/>
      <c r="S105" s="2"/>
      <c r="T105" s="2"/>
      <c r="U105" s="2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</row>
    <row r="106" spans="1:36" ht="15.75" customHeight="1">
      <c r="A106" s="4" t="s">
        <v>292</v>
      </c>
      <c r="B106" s="4" t="s">
        <v>293</v>
      </c>
      <c r="C106" s="2" t="s">
        <v>294</v>
      </c>
      <c r="D106" s="2">
        <v>13.75</v>
      </c>
      <c r="E106" s="2">
        <v>6.5</v>
      </c>
      <c r="F106" s="2">
        <v>1.25</v>
      </c>
      <c r="G106" s="2">
        <v>6.5</v>
      </c>
      <c r="H106" s="2">
        <v>0</v>
      </c>
      <c r="I106" s="2">
        <v>22.5</v>
      </c>
      <c r="J106" s="2">
        <v>1.5</v>
      </c>
      <c r="K106" s="2">
        <v>6</v>
      </c>
      <c r="L106" s="2">
        <v>58</v>
      </c>
      <c r="M106" s="5">
        <v>3000</v>
      </c>
      <c r="N106" s="6">
        <v>1220</v>
      </c>
      <c r="O106" s="7">
        <f t="shared" si="7"/>
        <v>0.40666666666666668</v>
      </c>
      <c r="P106" s="8" t="s">
        <v>295</v>
      </c>
      <c r="Q106" s="2"/>
      <c r="R106" s="2"/>
      <c r="S106" s="2"/>
      <c r="T106" s="2"/>
      <c r="U106" s="2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</row>
    <row r="107" spans="1:36" ht="15.75" customHeight="1">
      <c r="A107" s="4" t="s">
        <v>284</v>
      </c>
      <c r="B107" s="4" t="s">
        <v>285</v>
      </c>
      <c r="C107" s="2" t="s">
        <v>296</v>
      </c>
      <c r="D107" s="2">
        <v>11.25</v>
      </c>
      <c r="E107" s="2">
        <v>3.5</v>
      </c>
      <c r="F107" s="2">
        <v>0.25</v>
      </c>
      <c r="G107" s="2">
        <v>4.75</v>
      </c>
      <c r="H107" s="2">
        <v>0</v>
      </c>
      <c r="I107" s="2">
        <v>18.75</v>
      </c>
      <c r="J107" s="2">
        <v>1</v>
      </c>
      <c r="K107" s="2">
        <v>5.25</v>
      </c>
      <c r="L107" s="2">
        <v>44.75</v>
      </c>
      <c r="M107" s="5">
        <v>1241</v>
      </c>
      <c r="N107" s="6">
        <v>390</v>
      </c>
      <c r="O107" s="7">
        <f t="shared" si="7"/>
        <v>0.31426269137792101</v>
      </c>
      <c r="P107" s="8" t="s">
        <v>229</v>
      </c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</row>
    <row r="108" spans="1:36" ht="15.75" customHeight="1">
      <c r="A108" s="4" t="s">
        <v>292</v>
      </c>
      <c r="B108" s="4" t="s">
        <v>293</v>
      </c>
      <c r="C108" s="2" t="s">
        <v>297</v>
      </c>
      <c r="D108" s="2">
        <v>12.75</v>
      </c>
      <c r="E108" s="2">
        <v>4.5</v>
      </c>
      <c r="F108" s="2">
        <v>0.25</v>
      </c>
      <c r="G108" s="2">
        <v>4.5</v>
      </c>
      <c r="H108" s="2">
        <v>0</v>
      </c>
      <c r="I108" s="2">
        <v>21.25</v>
      </c>
      <c r="J108" s="2">
        <v>1.25</v>
      </c>
      <c r="K108" s="2">
        <v>5.5</v>
      </c>
      <c r="L108" s="2">
        <v>50</v>
      </c>
      <c r="M108" s="5">
        <v>871</v>
      </c>
      <c r="N108" s="6">
        <v>330</v>
      </c>
      <c r="O108" s="7">
        <f t="shared" si="7"/>
        <v>0.37887485648679681</v>
      </c>
      <c r="P108" s="8" t="s">
        <v>214</v>
      </c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</row>
    <row r="109" spans="1:36" ht="15.75" customHeight="1">
      <c r="A109" s="4" t="s">
        <v>292</v>
      </c>
      <c r="B109" s="4" t="s">
        <v>293</v>
      </c>
      <c r="C109" s="2" t="s">
        <v>298</v>
      </c>
      <c r="D109" s="2">
        <v>11.75</v>
      </c>
      <c r="E109" s="2">
        <v>3.75</v>
      </c>
      <c r="F109" s="2">
        <v>1.5</v>
      </c>
      <c r="G109" s="2">
        <v>4</v>
      </c>
      <c r="H109" s="2">
        <v>0</v>
      </c>
      <c r="I109" s="2">
        <v>19.25</v>
      </c>
      <c r="J109" s="2">
        <v>1</v>
      </c>
      <c r="K109" s="2">
        <v>4.75</v>
      </c>
      <c r="L109" s="2">
        <v>46</v>
      </c>
      <c r="M109" s="5">
        <v>1380</v>
      </c>
      <c r="N109" s="6">
        <v>460</v>
      </c>
      <c r="O109" s="7">
        <f t="shared" si="7"/>
        <v>0.33333333333333331</v>
      </c>
      <c r="P109" s="8" t="s">
        <v>214</v>
      </c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</row>
    <row r="110" spans="1:36" ht="15.75" customHeight="1">
      <c r="A110" s="4" t="s">
        <v>292</v>
      </c>
      <c r="B110" s="4" t="s">
        <v>293</v>
      </c>
      <c r="C110" s="2" t="s">
        <v>299</v>
      </c>
      <c r="D110" s="2">
        <v>11</v>
      </c>
      <c r="E110" s="2">
        <v>3.25</v>
      </c>
      <c r="F110" s="2">
        <v>1</v>
      </c>
      <c r="G110" s="2">
        <v>4.75</v>
      </c>
      <c r="H110" s="2">
        <v>2.75</v>
      </c>
      <c r="I110" s="2">
        <v>21.5</v>
      </c>
      <c r="J110" s="2">
        <v>1</v>
      </c>
      <c r="K110" s="2">
        <v>5.75</v>
      </c>
      <c r="L110" s="2">
        <v>51</v>
      </c>
      <c r="M110" s="5">
        <v>1715</v>
      </c>
      <c r="N110" s="6">
        <v>630</v>
      </c>
      <c r="O110" s="7">
        <f t="shared" si="7"/>
        <v>0.36734693877551022</v>
      </c>
      <c r="P110" s="8" t="s">
        <v>106</v>
      </c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</row>
    <row r="111" spans="1:36" ht="15.75" customHeight="1">
      <c r="A111" s="4" t="s">
        <v>284</v>
      </c>
      <c r="B111" s="4" t="s">
        <v>285</v>
      </c>
      <c r="C111" s="2" t="s">
        <v>300</v>
      </c>
      <c r="D111" s="2">
        <v>11</v>
      </c>
      <c r="E111" s="2">
        <v>4</v>
      </c>
      <c r="F111" s="2">
        <v>0.25</v>
      </c>
      <c r="G111" s="2">
        <v>4</v>
      </c>
      <c r="H111" s="2">
        <v>0</v>
      </c>
      <c r="I111" s="2">
        <v>17.5</v>
      </c>
      <c r="J111" s="2">
        <v>0.75</v>
      </c>
      <c r="K111" s="2">
        <v>4.5</v>
      </c>
      <c r="L111" s="2">
        <v>42</v>
      </c>
      <c r="M111" s="5">
        <v>1241</v>
      </c>
      <c r="N111" s="6">
        <v>380</v>
      </c>
      <c r="O111" s="7">
        <f t="shared" si="7"/>
        <v>0.30620467365028203</v>
      </c>
      <c r="P111" s="8" t="s">
        <v>229</v>
      </c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</row>
    <row r="112" spans="1:36" ht="15.75" customHeight="1">
      <c r="A112" s="4" t="s">
        <v>278</v>
      </c>
      <c r="B112" s="4" t="s">
        <v>279</v>
      </c>
      <c r="C112" s="2" t="s">
        <v>301</v>
      </c>
      <c r="D112" s="2">
        <v>11</v>
      </c>
      <c r="E112" s="2">
        <v>4</v>
      </c>
      <c r="F112" s="2">
        <v>1</v>
      </c>
      <c r="G112" s="2">
        <v>4</v>
      </c>
      <c r="H112" s="2">
        <v>0</v>
      </c>
      <c r="I112" s="2">
        <v>18.5</v>
      </c>
      <c r="J112" s="2">
        <v>0.5</v>
      </c>
      <c r="K112" s="2">
        <v>4</v>
      </c>
      <c r="L112" s="2">
        <v>43</v>
      </c>
      <c r="M112" s="5">
        <v>2570</v>
      </c>
      <c r="N112" s="6">
        <v>780</v>
      </c>
      <c r="O112" s="7">
        <f t="shared" si="7"/>
        <v>0.30350194552529181</v>
      </c>
      <c r="P112" s="8" t="s">
        <v>229</v>
      </c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</row>
    <row r="113" spans="1:36" ht="15.75" customHeight="1">
      <c r="A113" s="4" t="s">
        <v>292</v>
      </c>
      <c r="B113" s="4" t="s">
        <v>293</v>
      </c>
      <c r="C113" s="2" t="s">
        <v>302</v>
      </c>
      <c r="D113" s="2">
        <v>13.5</v>
      </c>
      <c r="E113" s="2">
        <v>5.5</v>
      </c>
      <c r="F113" s="2">
        <v>2</v>
      </c>
      <c r="G113" s="2">
        <v>4.5</v>
      </c>
      <c r="H113" s="2">
        <v>0</v>
      </c>
      <c r="I113" s="2">
        <v>21</v>
      </c>
      <c r="J113" s="2">
        <v>1.5</v>
      </c>
      <c r="K113" s="2">
        <v>6</v>
      </c>
      <c r="L113" s="2">
        <v>54</v>
      </c>
      <c r="M113" s="5">
        <v>808</v>
      </c>
      <c r="N113" s="6">
        <v>330</v>
      </c>
      <c r="O113" s="7">
        <f t="shared" si="7"/>
        <v>0.40841584158415839</v>
      </c>
      <c r="P113" s="8" t="s">
        <v>53</v>
      </c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</row>
    <row r="114" spans="1:36" ht="15.75" customHeight="1">
      <c r="A114" s="4" t="s">
        <v>292</v>
      </c>
      <c r="B114" s="4" t="s">
        <v>293</v>
      </c>
      <c r="C114" s="2" t="s">
        <v>303</v>
      </c>
      <c r="D114" s="2">
        <v>12</v>
      </c>
      <c r="E114" s="2">
        <v>5.75</v>
      </c>
      <c r="F114" s="2">
        <v>2</v>
      </c>
      <c r="G114" s="2">
        <v>5</v>
      </c>
      <c r="H114" s="2">
        <v>0.75</v>
      </c>
      <c r="I114" s="2">
        <v>22.25</v>
      </c>
      <c r="J114" s="2">
        <v>1.5</v>
      </c>
      <c r="K114" s="2">
        <v>6</v>
      </c>
      <c r="L114" s="2">
        <v>55.25</v>
      </c>
      <c r="M114" s="5">
        <v>3280</v>
      </c>
      <c r="N114" s="6">
        <v>1250</v>
      </c>
      <c r="O114" s="7">
        <f t="shared" si="7"/>
        <v>0.38109756097560976</v>
      </c>
      <c r="P114" s="8" t="s">
        <v>304</v>
      </c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2"/>
      <c r="AE114" s="2"/>
      <c r="AF114" s="2"/>
      <c r="AG114" s="2"/>
      <c r="AH114" s="2"/>
      <c r="AI114" s="2"/>
      <c r="AJ114" s="2"/>
    </row>
    <row r="115" spans="1:36" ht="15.75" customHeight="1">
      <c r="A115" s="4" t="s">
        <v>292</v>
      </c>
      <c r="B115" s="4" t="s">
        <v>293</v>
      </c>
      <c r="C115" s="2" t="s">
        <v>305</v>
      </c>
      <c r="D115" s="2">
        <v>11.5</v>
      </c>
      <c r="E115" s="2">
        <v>3.5</v>
      </c>
      <c r="F115" s="2">
        <v>2</v>
      </c>
      <c r="G115" s="2">
        <v>4.75</v>
      </c>
      <c r="H115" s="2">
        <v>0</v>
      </c>
      <c r="I115" s="2">
        <v>21.25</v>
      </c>
      <c r="J115" s="2">
        <v>2</v>
      </c>
      <c r="K115" s="2">
        <v>6</v>
      </c>
      <c r="L115" s="2">
        <v>51</v>
      </c>
      <c r="M115" s="5">
        <v>1729</v>
      </c>
      <c r="N115" s="6">
        <v>630</v>
      </c>
      <c r="O115" s="7">
        <f t="shared" si="7"/>
        <v>0.36437246963562753</v>
      </c>
      <c r="P115" s="8" t="s">
        <v>214</v>
      </c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2"/>
      <c r="AE115" s="2"/>
      <c r="AF115" s="2"/>
      <c r="AG115" s="2"/>
      <c r="AH115" s="2"/>
      <c r="AI115" s="2"/>
      <c r="AJ115" s="2"/>
    </row>
    <row r="116" spans="1:36" ht="15.75" customHeight="1">
      <c r="A116" s="4" t="s">
        <v>278</v>
      </c>
      <c r="B116" s="4" t="s">
        <v>279</v>
      </c>
      <c r="C116" s="2" t="s">
        <v>306</v>
      </c>
      <c r="D116" s="2">
        <v>10.5</v>
      </c>
      <c r="E116" s="2">
        <v>3.25</v>
      </c>
      <c r="F116" s="2">
        <v>2.75</v>
      </c>
      <c r="G116" s="2">
        <v>5</v>
      </c>
      <c r="H116" s="2">
        <v>0</v>
      </c>
      <c r="I116" s="2">
        <v>19.75</v>
      </c>
      <c r="J116" s="2">
        <v>1.75</v>
      </c>
      <c r="K116" s="2">
        <v>4.75</v>
      </c>
      <c r="L116" s="2">
        <v>47.75</v>
      </c>
      <c r="M116" s="5">
        <v>900</v>
      </c>
      <c r="N116" s="6">
        <v>330</v>
      </c>
      <c r="O116" s="7">
        <f t="shared" si="7"/>
        <v>0.36666666666666664</v>
      </c>
      <c r="P116" s="8" t="s">
        <v>201</v>
      </c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2"/>
      <c r="AE116" s="2"/>
      <c r="AF116" s="2"/>
      <c r="AG116" s="2"/>
      <c r="AH116" s="2"/>
      <c r="AI116" s="2"/>
      <c r="AJ116" s="2"/>
    </row>
    <row r="117" spans="1:36" ht="15.75" customHeight="1">
      <c r="A117" s="4" t="s">
        <v>292</v>
      </c>
      <c r="B117" s="4" t="s">
        <v>293</v>
      </c>
      <c r="C117" s="2" t="s">
        <v>307</v>
      </c>
      <c r="D117" s="2">
        <v>11.25</v>
      </c>
      <c r="E117" s="2">
        <v>3.25</v>
      </c>
      <c r="F117" s="2">
        <v>1.75</v>
      </c>
      <c r="G117" s="2">
        <v>4.25</v>
      </c>
      <c r="H117" s="2">
        <v>0</v>
      </c>
      <c r="I117" s="2">
        <v>18.75</v>
      </c>
      <c r="J117" s="2">
        <v>1</v>
      </c>
      <c r="K117" s="2">
        <v>5</v>
      </c>
      <c r="L117" s="2">
        <v>45.25</v>
      </c>
      <c r="M117" s="5">
        <v>581</v>
      </c>
      <c r="N117" s="6">
        <v>230</v>
      </c>
      <c r="O117" s="7">
        <f t="shared" si="7"/>
        <v>0.39586919104991392</v>
      </c>
      <c r="P117" s="8" t="s">
        <v>214</v>
      </c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2"/>
      <c r="AE117" s="2"/>
      <c r="AF117" s="2"/>
      <c r="AG117" s="2"/>
      <c r="AH117" s="2"/>
      <c r="AI117" s="2"/>
      <c r="AJ117" s="2"/>
    </row>
    <row r="118" spans="1:36" ht="15.75" customHeight="1">
      <c r="A118" s="4" t="s">
        <v>292</v>
      </c>
      <c r="B118" s="4" t="s">
        <v>293</v>
      </c>
      <c r="C118" s="2" t="s">
        <v>308</v>
      </c>
      <c r="D118" s="2">
        <v>13</v>
      </c>
      <c r="E118" s="2">
        <v>5</v>
      </c>
      <c r="F118" s="2">
        <v>0.75</v>
      </c>
      <c r="G118" s="2">
        <v>4.75</v>
      </c>
      <c r="H118" s="2">
        <v>0</v>
      </c>
      <c r="I118" s="2">
        <v>21.5</v>
      </c>
      <c r="J118" s="2">
        <v>1.75</v>
      </c>
      <c r="K118" s="2">
        <v>6.25</v>
      </c>
      <c r="L118" s="2">
        <v>53</v>
      </c>
      <c r="M118" s="5">
        <v>1876</v>
      </c>
      <c r="N118" s="6">
        <v>730</v>
      </c>
      <c r="O118" s="7">
        <f t="shared" si="7"/>
        <v>0.38912579957356075</v>
      </c>
      <c r="P118" s="8" t="s">
        <v>164</v>
      </c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2"/>
      <c r="AD118" s="2"/>
      <c r="AE118" s="2"/>
      <c r="AF118" s="2"/>
      <c r="AG118" s="2"/>
      <c r="AH118" s="2"/>
      <c r="AI118" s="2"/>
      <c r="AJ118" s="2"/>
    </row>
    <row r="119" spans="1:36" ht="15.75" customHeight="1">
      <c r="A119" s="4" t="s">
        <v>292</v>
      </c>
      <c r="B119" s="4" t="s">
        <v>293</v>
      </c>
      <c r="C119" s="2" t="s">
        <v>309</v>
      </c>
      <c r="D119" s="2">
        <v>13.5</v>
      </c>
      <c r="E119" s="2">
        <v>6.5</v>
      </c>
      <c r="F119" s="2">
        <v>1.25</v>
      </c>
      <c r="G119" s="2">
        <v>5</v>
      </c>
      <c r="H119" s="2">
        <v>0</v>
      </c>
      <c r="I119" s="2">
        <v>20.75</v>
      </c>
      <c r="J119" s="2">
        <v>2.25</v>
      </c>
      <c r="K119" s="2">
        <v>6.5</v>
      </c>
      <c r="L119" s="2">
        <v>55.75</v>
      </c>
      <c r="M119" s="5">
        <v>1279</v>
      </c>
      <c r="N119" s="6">
        <v>530</v>
      </c>
      <c r="O119" s="7">
        <f t="shared" si="7"/>
        <v>0.41438623924941359</v>
      </c>
      <c r="P119" s="8" t="s">
        <v>164</v>
      </c>
      <c r="Q119" s="2"/>
      <c r="R119" s="2"/>
      <c r="S119" s="2"/>
      <c r="T119" s="2"/>
      <c r="U119" s="2"/>
      <c r="V119" s="2"/>
      <c r="W119" s="2"/>
      <c r="X119" s="2"/>
      <c r="Y119" s="2"/>
      <c r="Z119" s="2"/>
      <c r="AA119" s="2"/>
      <c r="AB119" s="2"/>
      <c r="AC119" s="2"/>
      <c r="AD119" s="2"/>
      <c r="AE119" s="2"/>
      <c r="AF119" s="2"/>
      <c r="AG119" s="2"/>
      <c r="AH119" s="2"/>
      <c r="AI119" s="2"/>
      <c r="AJ119" s="2"/>
    </row>
    <row r="120" spans="1:36" ht="15.75" customHeight="1">
      <c r="A120" s="4" t="s">
        <v>292</v>
      </c>
      <c r="B120" s="4" t="s">
        <v>293</v>
      </c>
      <c r="C120" s="2" t="s">
        <v>310</v>
      </c>
      <c r="D120" s="2">
        <v>13.25</v>
      </c>
      <c r="E120" s="2">
        <v>5.5</v>
      </c>
      <c r="F120" s="2">
        <v>1.25</v>
      </c>
      <c r="G120" s="2">
        <v>5.25</v>
      </c>
      <c r="H120" s="2">
        <v>0</v>
      </c>
      <c r="I120" s="2">
        <v>20.5</v>
      </c>
      <c r="J120" s="2">
        <v>2</v>
      </c>
      <c r="K120" s="2">
        <v>6.5</v>
      </c>
      <c r="L120" s="2">
        <v>54.25</v>
      </c>
      <c r="M120" s="5">
        <v>1805</v>
      </c>
      <c r="N120" s="6">
        <v>630</v>
      </c>
      <c r="O120" s="7">
        <f t="shared" si="7"/>
        <v>0.34903047091412742</v>
      </c>
      <c r="P120" s="8" t="s">
        <v>311</v>
      </c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2"/>
      <c r="AE120" s="2"/>
      <c r="AF120" s="2"/>
      <c r="AG120" s="2"/>
      <c r="AH120" s="2"/>
      <c r="AI120" s="2"/>
      <c r="AJ120" s="2"/>
    </row>
    <row r="121" spans="1:36" ht="15.75" customHeight="1">
      <c r="A121" s="4" t="s">
        <v>292</v>
      </c>
      <c r="B121" s="4" t="s">
        <v>293</v>
      </c>
      <c r="C121" s="2" t="s">
        <v>312</v>
      </c>
      <c r="D121" s="2">
        <v>13.25</v>
      </c>
      <c r="E121" s="2">
        <v>4.25</v>
      </c>
      <c r="F121" s="2">
        <v>1.5</v>
      </c>
      <c r="G121" s="2">
        <v>5</v>
      </c>
      <c r="H121" s="2">
        <v>4</v>
      </c>
      <c r="I121" s="2">
        <v>21.5</v>
      </c>
      <c r="J121" s="2">
        <v>2.5</v>
      </c>
      <c r="K121" s="2">
        <v>5.5</v>
      </c>
      <c r="L121" s="2">
        <v>57.5</v>
      </c>
      <c r="M121" s="5">
        <v>2320</v>
      </c>
      <c r="N121" s="6">
        <v>940</v>
      </c>
      <c r="O121" s="7">
        <f t="shared" si="7"/>
        <v>0.40517241379310343</v>
      </c>
      <c r="P121" s="8" t="s">
        <v>193</v>
      </c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2"/>
      <c r="AE121" s="2"/>
      <c r="AF121" s="2"/>
      <c r="AG121" s="2"/>
      <c r="AH121" s="2"/>
      <c r="AI121" s="2"/>
      <c r="AJ121" s="2"/>
    </row>
    <row r="122" spans="1:36" ht="15.75" customHeight="1">
      <c r="A122" s="4" t="s">
        <v>169</v>
      </c>
      <c r="B122" s="4" t="s">
        <v>170</v>
      </c>
      <c r="C122" s="2" t="s">
        <v>313</v>
      </c>
      <c r="D122" s="2">
        <v>12.5</v>
      </c>
      <c r="E122" s="2">
        <v>4.25</v>
      </c>
      <c r="F122" s="2">
        <v>0.75</v>
      </c>
      <c r="G122" s="2">
        <v>4.25</v>
      </c>
      <c r="H122" s="2">
        <v>0</v>
      </c>
      <c r="I122" s="2">
        <v>21</v>
      </c>
      <c r="J122" s="2">
        <v>1.25</v>
      </c>
      <c r="K122" s="2">
        <v>6.75</v>
      </c>
      <c r="L122" s="2">
        <v>50.75</v>
      </c>
      <c r="M122" s="5">
        <v>88</v>
      </c>
      <c r="N122" s="12">
        <v>88</v>
      </c>
      <c r="O122" s="7">
        <f t="shared" si="7"/>
        <v>1</v>
      </c>
      <c r="P122" s="8" t="s">
        <v>314</v>
      </c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2"/>
      <c r="AE122" s="2"/>
      <c r="AF122" s="2"/>
      <c r="AG122" s="2"/>
      <c r="AH122" s="2"/>
      <c r="AI122" s="2"/>
      <c r="AJ122" s="2"/>
    </row>
    <row r="123" spans="1:36" ht="15.75" customHeight="1">
      <c r="A123" s="16" t="s">
        <v>315</v>
      </c>
      <c r="B123" s="16" t="s">
        <v>316</v>
      </c>
      <c r="C123" s="16" t="s">
        <v>317</v>
      </c>
      <c r="D123" s="16">
        <v>0</v>
      </c>
      <c r="E123" s="16">
        <v>0</v>
      </c>
      <c r="F123" s="16">
        <v>0</v>
      </c>
      <c r="G123" s="16">
        <v>0</v>
      </c>
      <c r="H123" s="16">
        <v>0</v>
      </c>
      <c r="I123" s="16">
        <v>0</v>
      </c>
      <c r="J123" s="16">
        <v>0</v>
      </c>
      <c r="K123" s="16">
        <v>0</v>
      </c>
      <c r="L123" s="16">
        <v>0</v>
      </c>
      <c r="M123" s="21">
        <v>0</v>
      </c>
      <c r="N123" s="22">
        <v>0</v>
      </c>
      <c r="O123" s="13">
        <v>0</v>
      </c>
      <c r="P123" s="17" t="s">
        <v>318</v>
      </c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2"/>
      <c r="AE123" s="2"/>
      <c r="AF123" s="2"/>
      <c r="AG123" s="2"/>
      <c r="AH123" s="2"/>
      <c r="AI123" s="2"/>
      <c r="AJ123" s="2"/>
    </row>
    <row r="124" spans="1:36" ht="15.75" customHeight="1">
      <c r="A124" s="4" t="s">
        <v>237</v>
      </c>
      <c r="B124" s="4" t="s">
        <v>238</v>
      </c>
      <c r="C124" s="2" t="s">
        <v>319</v>
      </c>
      <c r="D124" s="2">
        <v>13</v>
      </c>
      <c r="E124" s="2">
        <v>3</v>
      </c>
      <c r="F124" s="2">
        <v>1.25</v>
      </c>
      <c r="G124" s="2">
        <v>4</v>
      </c>
      <c r="H124" s="2">
        <v>0</v>
      </c>
      <c r="I124" s="2">
        <v>21</v>
      </c>
      <c r="J124" s="2">
        <v>1.75</v>
      </c>
      <c r="K124" s="2">
        <v>5.75</v>
      </c>
      <c r="L124" s="2">
        <v>49.75</v>
      </c>
      <c r="M124" s="5">
        <v>1331</v>
      </c>
      <c r="N124" s="6">
        <v>460</v>
      </c>
      <c r="O124" s="7">
        <f t="shared" ref="O124:O128" si="8">N124/M124</f>
        <v>0.34560480841472579</v>
      </c>
      <c r="P124" s="8" t="s">
        <v>320</v>
      </c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2"/>
      <c r="AE124" s="2"/>
      <c r="AF124" s="2"/>
      <c r="AG124" s="2"/>
      <c r="AH124" s="2"/>
      <c r="AI124" s="2"/>
      <c r="AJ124" s="2"/>
    </row>
    <row r="125" spans="1:36" ht="15.75" customHeight="1">
      <c r="A125" s="4" t="s">
        <v>222</v>
      </c>
      <c r="B125" s="4" t="s">
        <v>223</v>
      </c>
      <c r="C125" s="2" t="s">
        <v>321</v>
      </c>
      <c r="D125" s="2">
        <v>9.75</v>
      </c>
      <c r="E125" s="2">
        <v>2.75</v>
      </c>
      <c r="F125" s="2">
        <v>0.5</v>
      </c>
      <c r="G125" s="2">
        <v>4.25</v>
      </c>
      <c r="H125" s="2">
        <v>0</v>
      </c>
      <c r="I125" s="2">
        <v>18.75</v>
      </c>
      <c r="J125" s="2">
        <v>1.25</v>
      </c>
      <c r="K125" s="2">
        <v>4.5</v>
      </c>
      <c r="L125" s="2">
        <v>41.75</v>
      </c>
      <c r="M125" s="5">
        <v>3847</v>
      </c>
      <c r="N125" s="6">
        <v>1015</v>
      </c>
      <c r="O125" s="7">
        <f t="shared" si="8"/>
        <v>0.26384195476995059</v>
      </c>
      <c r="P125" s="8" t="s">
        <v>322</v>
      </c>
      <c r="Q125" s="2"/>
      <c r="R125" s="2"/>
      <c r="S125" s="2"/>
      <c r="T125" s="2"/>
      <c r="U125" s="2"/>
      <c r="V125" s="2"/>
      <c r="W125" s="2"/>
      <c r="X125" s="2"/>
      <c r="Y125" s="2"/>
      <c r="Z125" s="2"/>
      <c r="AA125" s="2"/>
      <c r="AB125" s="2"/>
      <c r="AC125" s="2"/>
      <c r="AD125" s="2"/>
      <c r="AE125" s="2"/>
      <c r="AF125" s="2"/>
      <c r="AG125" s="2"/>
      <c r="AH125" s="2"/>
      <c r="AI125" s="2"/>
      <c r="AJ125" s="2"/>
    </row>
    <row r="126" spans="1:36" ht="15.75" customHeight="1">
      <c r="A126" s="4" t="s">
        <v>323</v>
      </c>
      <c r="B126" s="4" t="s">
        <v>324</v>
      </c>
      <c r="C126" s="2" t="s">
        <v>325</v>
      </c>
      <c r="D126" s="2">
        <v>13</v>
      </c>
      <c r="E126" s="2">
        <v>5.25</v>
      </c>
      <c r="F126" s="2">
        <v>0</v>
      </c>
      <c r="G126" s="2">
        <v>5</v>
      </c>
      <c r="H126" s="2">
        <v>3.25</v>
      </c>
      <c r="I126" s="2">
        <v>19.75</v>
      </c>
      <c r="J126" s="2">
        <v>0.75</v>
      </c>
      <c r="K126" s="2">
        <v>5.25</v>
      </c>
      <c r="L126" s="2">
        <v>52.25</v>
      </c>
      <c r="M126" s="5">
        <v>2600</v>
      </c>
      <c r="N126" s="6">
        <v>1020</v>
      </c>
      <c r="O126" s="7">
        <f t="shared" si="8"/>
        <v>0.3923076923076923</v>
      </c>
      <c r="P126" s="8" t="s">
        <v>61</v>
      </c>
      <c r="Q126" s="2"/>
      <c r="R126" s="2"/>
      <c r="S126" s="2"/>
      <c r="T126" s="2"/>
      <c r="U126" s="2"/>
      <c r="V126" s="2"/>
      <c r="W126" s="2"/>
      <c r="X126" s="2"/>
      <c r="Y126" s="2"/>
      <c r="Z126" s="2"/>
      <c r="AA126" s="2"/>
      <c r="AB126" s="2"/>
      <c r="AC126" s="2"/>
      <c r="AD126" s="2"/>
      <c r="AE126" s="2"/>
      <c r="AF126" s="2"/>
      <c r="AG126" s="2"/>
      <c r="AH126" s="2"/>
      <c r="AI126" s="2"/>
      <c r="AJ126" s="2"/>
    </row>
    <row r="127" spans="1:36" ht="15.75" customHeight="1">
      <c r="A127" s="4" t="s">
        <v>326</v>
      </c>
      <c r="B127" s="4" t="s">
        <v>327</v>
      </c>
      <c r="C127" s="2" t="s">
        <v>328</v>
      </c>
      <c r="D127" s="2">
        <v>10</v>
      </c>
      <c r="E127" s="2">
        <v>2.5</v>
      </c>
      <c r="F127" s="2">
        <v>0.5</v>
      </c>
      <c r="G127" s="2">
        <v>4</v>
      </c>
      <c r="H127" s="2">
        <v>0</v>
      </c>
      <c r="I127" s="2">
        <v>17</v>
      </c>
      <c r="J127" s="2">
        <v>0.5</v>
      </c>
      <c r="K127" s="2">
        <v>4</v>
      </c>
      <c r="L127" s="2">
        <v>38.5</v>
      </c>
      <c r="M127" s="5">
        <v>1166</v>
      </c>
      <c r="N127" s="6">
        <v>320</v>
      </c>
      <c r="O127" s="7">
        <f t="shared" si="8"/>
        <v>0.274442538593482</v>
      </c>
      <c r="P127" s="8" t="s">
        <v>329</v>
      </c>
      <c r="Q127" s="2"/>
      <c r="R127" s="2"/>
      <c r="S127" s="2"/>
      <c r="T127" s="2"/>
      <c r="U127" s="2"/>
      <c r="V127" s="2"/>
      <c r="W127" s="2"/>
      <c r="X127" s="2"/>
      <c r="Y127" s="2"/>
      <c r="Z127" s="2"/>
      <c r="AA127" s="2"/>
      <c r="AB127" s="2"/>
      <c r="AC127" s="2"/>
      <c r="AD127" s="2"/>
      <c r="AE127" s="2"/>
      <c r="AF127" s="2"/>
      <c r="AG127" s="2"/>
      <c r="AH127" s="2"/>
      <c r="AI127" s="2"/>
      <c r="AJ127" s="2"/>
    </row>
    <row r="128" spans="1:36" ht="15.75" customHeight="1">
      <c r="A128" s="4" t="s">
        <v>222</v>
      </c>
      <c r="B128" s="4" t="s">
        <v>223</v>
      </c>
      <c r="C128" s="2" t="s">
        <v>330</v>
      </c>
      <c r="D128" s="2">
        <v>11</v>
      </c>
      <c r="E128" s="2">
        <v>3.75</v>
      </c>
      <c r="F128" s="2">
        <v>1</v>
      </c>
      <c r="G128" s="2">
        <v>4.5</v>
      </c>
      <c r="H128" s="2">
        <v>0</v>
      </c>
      <c r="I128" s="2">
        <v>17.5</v>
      </c>
      <c r="J128" s="2">
        <v>0.75</v>
      </c>
      <c r="K128" s="2">
        <v>4.25</v>
      </c>
      <c r="L128" s="2">
        <v>42.75</v>
      </c>
      <c r="M128" s="5">
        <v>2761</v>
      </c>
      <c r="N128" s="6">
        <v>1100</v>
      </c>
      <c r="O128" s="7">
        <f t="shared" si="8"/>
        <v>0.39840637450199201</v>
      </c>
      <c r="P128" s="8" t="s">
        <v>331</v>
      </c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2"/>
      <c r="AE128" s="2"/>
      <c r="AF128" s="2"/>
      <c r="AG128" s="2"/>
      <c r="AH128" s="2"/>
      <c r="AI128" s="2"/>
      <c r="AJ128" s="2"/>
    </row>
    <row r="129" spans="1:36" ht="15.75" customHeight="1">
      <c r="A129" s="16" t="s">
        <v>332</v>
      </c>
      <c r="B129" s="16" t="s">
        <v>333</v>
      </c>
      <c r="C129" s="16" t="s">
        <v>334</v>
      </c>
      <c r="D129" s="16">
        <v>0</v>
      </c>
      <c r="E129" s="16">
        <v>0</v>
      </c>
      <c r="F129" s="16">
        <v>0</v>
      </c>
      <c r="G129" s="16">
        <v>0</v>
      </c>
      <c r="H129" s="16">
        <v>0</v>
      </c>
      <c r="I129" s="16">
        <v>0</v>
      </c>
      <c r="J129" s="16">
        <v>0</v>
      </c>
      <c r="K129" s="16">
        <v>0</v>
      </c>
      <c r="L129" s="16">
        <v>0</v>
      </c>
      <c r="M129" s="21">
        <v>0</v>
      </c>
      <c r="N129" s="19">
        <v>0</v>
      </c>
      <c r="O129" s="13">
        <v>0</v>
      </c>
      <c r="P129" s="16" t="s">
        <v>318</v>
      </c>
      <c r="Q129" s="2"/>
      <c r="R129" s="2"/>
      <c r="S129" s="2"/>
      <c r="T129" s="2"/>
      <c r="U129" s="2"/>
      <c r="V129" s="2"/>
      <c r="W129" s="2"/>
      <c r="X129" s="2"/>
      <c r="Y129" s="2"/>
      <c r="Z129" s="2"/>
      <c r="AA129" s="2"/>
      <c r="AB129" s="2"/>
      <c r="AC129" s="2"/>
      <c r="AD129" s="2"/>
      <c r="AE129" s="2"/>
      <c r="AF129" s="2"/>
      <c r="AG129" s="2"/>
      <c r="AH129" s="2"/>
      <c r="AI129" s="2"/>
      <c r="AJ129" s="2"/>
    </row>
    <row r="130" spans="1:36" ht="15.75" customHeight="1">
      <c r="A130" s="4" t="s">
        <v>335</v>
      </c>
      <c r="B130" s="4" t="s">
        <v>336</v>
      </c>
      <c r="C130" s="2" t="s">
        <v>337</v>
      </c>
      <c r="D130" s="2">
        <v>12.5</v>
      </c>
      <c r="E130" s="2">
        <v>4.25</v>
      </c>
      <c r="F130" s="2">
        <v>1</v>
      </c>
      <c r="G130" s="2">
        <v>3.5</v>
      </c>
      <c r="H130" s="2">
        <v>2.5</v>
      </c>
      <c r="I130" s="2">
        <v>21</v>
      </c>
      <c r="J130" s="2">
        <v>0.75</v>
      </c>
      <c r="K130" s="2">
        <v>5.25</v>
      </c>
      <c r="L130" s="2">
        <v>50.75</v>
      </c>
      <c r="M130" s="5">
        <v>1700</v>
      </c>
      <c r="N130" s="6">
        <v>610</v>
      </c>
      <c r="O130" s="7">
        <f t="shared" ref="O130:O132" si="9">N130/M130</f>
        <v>0.35882352941176471</v>
      </c>
      <c r="P130" s="8" t="s">
        <v>338</v>
      </c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2"/>
      <c r="AE130" s="2"/>
      <c r="AF130" s="2"/>
      <c r="AG130" s="2"/>
      <c r="AH130" s="2"/>
      <c r="AI130" s="2"/>
      <c r="AJ130" s="2"/>
    </row>
    <row r="131" spans="1:36" ht="15.75" customHeight="1">
      <c r="A131" s="4" t="s">
        <v>222</v>
      </c>
      <c r="B131" s="4" t="s">
        <v>223</v>
      </c>
      <c r="C131" s="2" t="s">
        <v>339</v>
      </c>
      <c r="D131" s="2">
        <v>8.5</v>
      </c>
      <c r="E131" s="2">
        <v>3.75</v>
      </c>
      <c r="F131" s="2">
        <v>0</v>
      </c>
      <c r="G131" s="2">
        <v>3</v>
      </c>
      <c r="H131" s="2">
        <v>0</v>
      </c>
      <c r="I131" s="2">
        <v>13.5</v>
      </c>
      <c r="J131" s="2">
        <v>0</v>
      </c>
      <c r="K131" s="2">
        <v>3.25</v>
      </c>
      <c r="L131" s="2">
        <v>32</v>
      </c>
      <c r="M131" s="5">
        <v>1500</v>
      </c>
      <c r="N131" s="6">
        <v>655</v>
      </c>
      <c r="O131" s="7">
        <f t="shared" si="9"/>
        <v>0.43666666666666665</v>
      </c>
      <c r="P131" s="8" t="s">
        <v>340</v>
      </c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2"/>
      <c r="AE131" s="2"/>
      <c r="AF131" s="2"/>
      <c r="AG131" s="2"/>
      <c r="AH131" s="2"/>
      <c r="AI131" s="2"/>
      <c r="AJ131" s="2"/>
    </row>
    <row r="132" spans="1:36" ht="15.75" customHeight="1">
      <c r="A132" s="4" t="s">
        <v>165</v>
      </c>
      <c r="B132" s="4" t="s">
        <v>166</v>
      </c>
      <c r="C132" s="2" t="s">
        <v>341</v>
      </c>
      <c r="D132" s="2">
        <v>11.25</v>
      </c>
      <c r="E132" s="2">
        <v>3.5</v>
      </c>
      <c r="F132" s="2">
        <v>1.25</v>
      </c>
      <c r="G132" s="2">
        <v>2.75</v>
      </c>
      <c r="H132" s="2">
        <v>2.5</v>
      </c>
      <c r="I132" s="2">
        <v>17.5</v>
      </c>
      <c r="J132" s="2">
        <v>1.5</v>
      </c>
      <c r="K132" s="2">
        <v>4</v>
      </c>
      <c r="L132" s="2">
        <v>44.25</v>
      </c>
      <c r="M132" s="5">
        <v>1000</v>
      </c>
      <c r="N132" s="6">
        <v>550</v>
      </c>
      <c r="O132" s="7">
        <f t="shared" si="9"/>
        <v>0.55000000000000004</v>
      </c>
      <c r="P132" s="8" t="s">
        <v>342</v>
      </c>
      <c r="Q132" s="2"/>
      <c r="R132" s="2"/>
      <c r="S132" s="2"/>
      <c r="T132" s="2"/>
      <c r="U132" s="2"/>
      <c r="V132" s="2"/>
      <c r="W132" s="2"/>
      <c r="X132" s="2"/>
      <c r="Y132" s="2"/>
      <c r="Z132" s="2"/>
      <c r="AA132" s="2"/>
      <c r="AB132" s="2"/>
      <c r="AC132" s="2"/>
      <c r="AD132" s="2"/>
      <c r="AE132" s="2"/>
      <c r="AF132" s="2"/>
      <c r="AG132" s="2"/>
      <c r="AH132" s="2"/>
      <c r="AI132" s="2"/>
      <c r="AJ132" s="2"/>
    </row>
    <row r="133" spans="1:36" ht="15.75" customHeight="1">
      <c r="A133" s="16" t="s">
        <v>332</v>
      </c>
      <c r="B133" s="16" t="s">
        <v>333</v>
      </c>
      <c r="C133" s="16" t="s">
        <v>343</v>
      </c>
      <c r="D133" s="16">
        <v>0</v>
      </c>
      <c r="E133" s="16">
        <v>0</v>
      </c>
      <c r="F133" s="16">
        <v>0</v>
      </c>
      <c r="G133" s="16">
        <v>0</v>
      </c>
      <c r="H133" s="16">
        <v>0</v>
      </c>
      <c r="I133" s="16">
        <v>0</v>
      </c>
      <c r="J133" s="16">
        <v>0</v>
      </c>
      <c r="K133" s="16">
        <v>0</v>
      </c>
      <c r="L133" s="16">
        <v>0</v>
      </c>
      <c r="M133" s="21">
        <v>0</v>
      </c>
      <c r="N133" s="22">
        <v>0</v>
      </c>
      <c r="O133" s="13">
        <v>0</v>
      </c>
      <c r="P133" s="16" t="s">
        <v>318</v>
      </c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2"/>
      <c r="AE133" s="2"/>
      <c r="AF133" s="2"/>
      <c r="AG133" s="2"/>
      <c r="AH133" s="2"/>
      <c r="AI133" s="2"/>
      <c r="AJ133" s="2"/>
    </row>
    <row r="134" spans="1:36" ht="15.75" customHeight="1">
      <c r="A134" s="4" t="s">
        <v>165</v>
      </c>
      <c r="B134" s="4" t="s">
        <v>166</v>
      </c>
      <c r="C134" s="2" t="s">
        <v>344</v>
      </c>
      <c r="D134" s="2">
        <v>12.5</v>
      </c>
      <c r="E134" s="2">
        <v>3.75</v>
      </c>
      <c r="F134" s="2">
        <v>0.5</v>
      </c>
      <c r="G134" s="2">
        <v>4.5</v>
      </c>
      <c r="H134" s="2">
        <v>2.25</v>
      </c>
      <c r="I134" s="2">
        <v>19</v>
      </c>
      <c r="J134" s="2">
        <v>0.5</v>
      </c>
      <c r="K134" s="2">
        <v>4.75</v>
      </c>
      <c r="L134" s="2">
        <v>47.75</v>
      </c>
      <c r="M134" s="5">
        <v>1166</v>
      </c>
      <c r="N134" s="6">
        <v>830</v>
      </c>
      <c r="O134" s="7">
        <f t="shared" ref="O134:O136" si="10">N134/M134</f>
        <v>0.71183533447684388</v>
      </c>
      <c r="P134" s="8" t="s">
        <v>345</v>
      </c>
      <c r="Q134" s="2"/>
      <c r="R134" s="2"/>
      <c r="S134" s="2"/>
      <c r="T134" s="2"/>
      <c r="U134" s="2"/>
      <c r="V134" s="2"/>
      <c r="W134" s="2"/>
      <c r="X134" s="2"/>
      <c r="Y134" s="2"/>
      <c r="Z134" s="2"/>
      <c r="AA134" s="2"/>
      <c r="AB134" s="2"/>
      <c r="AC134" s="2"/>
      <c r="AD134" s="2"/>
      <c r="AE134" s="2"/>
      <c r="AF134" s="2"/>
      <c r="AG134" s="2"/>
      <c r="AH134" s="2"/>
      <c r="AI134" s="2"/>
      <c r="AJ134" s="2"/>
    </row>
    <row r="135" spans="1:36" ht="15.75" customHeight="1">
      <c r="A135" s="4" t="s">
        <v>222</v>
      </c>
      <c r="B135" s="4" t="s">
        <v>223</v>
      </c>
      <c r="C135" s="2" t="s">
        <v>346</v>
      </c>
      <c r="D135" s="2">
        <v>13</v>
      </c>
      <c r="E135" s="2">
        <v>4.75</v>
      </c>
      <c r="F135" s="2">
        <v>1.75</v>
      </c>
      <c r="G135" s="2">
        <v>5</v>
      </c>
      <c r="H135" s="2">
        <v>0</v>
      </c>
      <c r="I135" s="2">
        <v>22</v>
      </c>
      <c r="J135" s="2">
        <v>1</v>
      </c>
      <c r="K135" s="2">
        <v>6</v>
      </c>
      <c r="L135" s="2">
        <v>53.5</v>
      </c>
      <c r="M135" s="5">
        <v>700</v>
      </c>
      <c r="N135" s="6">
        <v>290</v>
      </c>
      <c r="O135" s="7">
        <f t="shared" si="10"/>
        <v>0.41428571428571431</v>
      </c>
      <c r="P135" s="8" t="s">
        <v>53</v>
      </c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2"/>
      <c r="AE135" s="2"/>
      <c r="AF135" s="2"/>
      <c r="AG135" s="2"/>
      <c r="AH135" s="2"/>
      <c r="AI135" s="2"/>
      <c r="AJ135" s="2"/>
    </row>
    <row r="136" spans="1:36" ht="15.75" customHeight="1">
      <c r="A136" s="4" t="s">
        <v>198</v>
      </c>
      <c r="B136" s="4" t="s">
        <v>199</v>
      </c>
      <c r="C136" s="2" t="s">
        <v>347</v>
      </c>
      <c r="D136" s="2">
        <v>13.25</v>
      </c>
      <c r="E136" s="2">
        <v>4</v>
      </c>
      <c r="F136" s="2">
        <v>1</v>
      </c>
      <c r="G136" s="2">
        <v>5</v>
      </c>
      <c r="H136" s="2">
        <v>0</v>
      </c>
      <c r="I136" s="2">
        <v>23.75</v>
      </c>
      <c r="J136" s="2">
        <v>1</v>
      </c>
      <c r="K136" s="2">
        <v>6</v>
      </c>
      <c r="L136" s="2">
        <v>54</v>
      </c>
      <c r="M136" s="5">
        <v>255</v>
      </c>
      <c r="N136" s="12">
        <v>255</v>
      </c>
      <c r="O136" s="7">
        <f t="shared" si="10"/>
        <v>1</v>
      </c>
      <c r="P136" s="8" t="s">
        <v>53</v>
      </c>
      <c r="Q136" s="2"/>
      <c r="R136" s="2"/>
      <c r="S136" s="2"/>
      <c r="T136" s="2"/>
      <c r="U136" s="2"/>
      <c r="V136" s="2"/>
      <c r="W136" s="2"/>
      <c r="X136" s="2"/>
      <c r="Y136" s="2"/>
      <c r="Z136" s="2"/>
      <c r="AA136" s="2"/>
      <c r="AB136" s="2"/>
      <c r="AC136" s="2"/>
      <c r="AD136" s="2"/>
      <c r="AE136" s="2"/>
      <c r="AF136" s="2"/>
      <c r="AG136" s="2"/>
      <c r="AH136" s="2"/>
      <c r="AI136" s="2"/>
      <c r="AJ136" s="2"/>
    </row>
    <row r="137" spans="1:36" ht="15.75" customHeight="1">
      <c r="A137" s="16" t="s">
        <v>332</v>
      </c>
      <c r="B137" s="16" t="s">
        <v>333</v>
      </c>
      <c r="C137" s="16" t="s">
        <v>348</v>
      </c>
      <c r="D137" s="16">
        <v>0</v>
      </c>
      <c r="E137" s="16">
        <v>0</v>
      </c>
      <c r="F137" s="16">
        <v>0</v>
      </c>
      <c r="G137" s="16">
        <v>0</v>
      </c>
      <c r="H137" s="16">
        <v>0</v>
      </c>
      <c r="I137" s="16">
        <v>0</v>
      </c>
      <c r="J137" s="16">
        <v>0</v>
      </c>
      <c r="K137" s="16">
        <v>0</v>
      </c>
      <c r="L137" s="16">
        <v>0</v>
      </c>
      <c r="M137" s="21">
        <v>0</v>
      </c>
      <c r="N137" s="22">
        <v>0</v>
      </c>
      <c r="O137" s="13">
        <v>0</v>
      </c>
      <c r="P137" s="16" t="s">
        <v>318</v>
      </c>
      <c r="Q137" s="2"/>
      <c r="R137" s="2"/>
      <c r="S137" s="2"/>
      <c r="T137" s="2"/>
      <c r="U137" s="2"/>
      <c r="V137" s="2"/>
      <c r="W137" s="2"/>
      <c r="X137" s="2"/>
      <c r="Y137" s="2"/>
      <c r="Z137" s="2"/>
      <c r="AA137" s="2"/>
      <c r="AB137" s="2"/>
      <c r="AC137" s="2"/>
      <c r="AD137" s="2"/>
      <c r="AE137" s="2"/>
      <c r="AF137" s="2"/>
      <c r="AG137" s="2"/>
      <c r="AH137" s="2"/>
      <c r="AI137" s="2"/>
      <c r="AJ137" s="2"/>
    </row>
    <row r="138" spans="1:36" ht="15.75" customHeight="1">
      <c r="A138" s="4" t="s">
        <v>326</v>
      </c>
      <c r="B138" s="4" t="s">
        <v>327</v>
      </c>
      <c r="C138" s="2" t="s">
        <v>349</v>
      </c>
      <c r="D138" s="2">
        <v>12.25</v>
      </c>
      <c r="E138" s="2">
        <v>5.25</v>
      </c>
      <c r="F138" s="2">
        <v>2</v>
      </c>
      <c r="G138" s="2">
        <v>4.75</v>
      </c>
      <c r="H138" s="2">
        <v>0</v>
      </c>
      <c r="I138" s="2">
        <v>20.5</v>
      </c>
      <c r="J138" s="2">
        <v>1</v>
      </c>
      <c r="K138" s="2">
        <v>6</v>
      </c>
      <c r="L138" s="2">
        <v>51.75</v>
      </c>
      <c r="M138" s="5">
        <v>4500</v>
      </c>
      <c r="N138" s="6">
        <v>1520</v>
      </c>
      <c r="O138" s="7">
        <f>N138/M138</f>
        <v>0.33777777777777779</v>
      </c>
      <c r="P138" s="8" t="s">
        <v>350</v>
      </c>
      <c r="Q138" s="2"/>
      <c r="R138" s="2"/>
      <c r="S138" s="2"/>
      <c r="T138" s="2"/>
      <c r="U138" s="2"/>
      <c r="V138" s="2"/>
      <c r="W138" s="2"/>
      <c r="X138" s="2"/>
      <c r="Y138" s="2"/>
      <c r="Z138" s="2"/>
      <c r="AA138" s="2"/>
      <c r="AB138" s="2"/>
      <c r="AC138" s="2"/>
      <c r="AD138" s="2"/>
      <c r="AE138" s="2"/>
      <c r="AF138" s="2"/>
      <c r="AG138" s="2"/>
      <c r="AH138" s="2"/>
      <c r="AI138" s="2"/>
      <c r="AJ138" s="2"/>
    </row>
    <row r="139" spans="1:36" ht="15.75" customHeight="1">
      <c r="A139" s="16" t="s">
        <v>332</v>
      </c>
      <c r="B139" s="16" t="s">
        <v>333</v>
      </c>
      <c r="C139" s="16" t="s">
        <v>351</v>
      </c>
      <c r="D139" s="16">
        <v>0</v>
      </c>
      <c r="E139" s="16">
        <v>0</v>
      </c>
      <c r="F139" s="16">
        <v>0</v>
      </c>
      <c r="G139" s="16">
        <v>0</v>
      </c>
      <c r="H139" s="16">
        <v>0</v>
      </c>
      <c r="I139" s="16">
        <v>0</v>
      </c>
      <c r="J139" s="16">
        <v>0</v>
      </c>
      <c r="K139" s="16">
        <v>0</v>
      </c>
      <c r="L139" s="16">
        <v>0</v>
      </c>
      <c r="M139" s="21">
        <v>0</v>
      </c>
      <c r="N139" s="22">
        <v>0</v>
      </c>
      <c r="O139" s="29">
        <v>0</v>
      </c>
      <c r="P139" s="16" t="s">
        <v>318</v>
      </c>
      <c r="Q139" s="2"/>
      <c r="R139" s="2"/>
      <c r="S139" s="2"/>
      <c r="T139" s="2"/>
      <c r="U139" s="2"/>
      <c r="V139" s="2"/>
      <c r="W139" s="2"/>
      <c r="X139" s="2"/>
      <c r="Y139" s="2"/>
      <c r="Z139" s="2"/>
      <c r="AA139" s="2"/>
      <c r="AB139" s="2"/>
      <c r="AC139" s="2"/>
      <c r="AD139" s="2"/>
      <c r="AE139" s="2"/>
      <c r="AF139" s="2"/>
      <c r="AG139" s="2"/>
      <c r="AH139" s="2"/>
      <c r="AI139" s="2"/>
      <c r="AJ139" s="2"/>
    </row>
    <row r="140" spans="1:36" ht="15.75" customHeight="1">
      <c r="M140" s="12">
        <f>SUM(M2:M138)</f>
        <v>280984</v>
      </c>
      <c r="N140" s="12">
        <f>SUM(N2:N139)</f>
        <v>115000</v>
      </c>
      <c r="O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2"/>
      <c r="AE140" s="2"/>
      <c r="AF140" s="2"/>
      <c r="AG140" s="2"/>
      <c r="AH140" s="2"/>
      <c r="AI140" s="2"/>
      <c r="AJ140" s="2"/>
    </row>
    <row r="141" spans="1:36" ht="15.75" customHeight="1">
      <c r="O141" s="2"/>
      <c r="Q141" s="2"/>
      <c r="R141" s="2"/>
      <c r="S141" s="2"/>
      <c r="T141" s="2"/>
      <c r="U141" s="2"/>
      <c r="V141" s="2"/>
      <c r="W141" s="2"/>
      <c r="X141" s="2"/>
      <c r="Y141" s="2"/>
      <c r="Z141" s="2"/>
      <c r="AA141" s="2"/>
      <c r="AB141" s="2"/>
      <c r="AC141" s="2"/>
      <c r="AD141" s="2"/>
      <c r="AE141" s="2"/>
      <c r="AF141" s="2"/>
      <c r="AG141" s="2"/>
      <c r="AH141" s="2"/>
      <c r="AI141" s="2"/>
      <c r="AJ141" s="2"/>
    </row>
    <row r="142" spans="1:36" ht="15.75" customHeight="1">
      <c r="A142" s="1"/>
      <c r="D142" s="30"/>
      <c r="E142" s="31" t="s">
        <v>352</v>
      </c>
      <c r="O142" s="2"/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2"/>
      <c r="AE142" s="2"/>
      <c r="AF142" s="2"/>
      <c r="AG142" s="2"/>
      <c r="AH142" s="2"/>
      <c r="AI142" s="2"/>
      <c r="AJ142" s="2"/>
    </row>
    <row r="143" spans="1:36" ht="15.75" customHeight="1">
      <c r="A143" s="32"/>
      <c r="O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2"/>
      <c r="AE143" s="2"/>
      <c r="AF143" s="2"/>
      <c r="AG143" s="2"/>
      <c r="AH143" s="2"/>
      <c r="AI143" s="2"/>
      <c r="AJ143" s="2"/>
    </row>
    <row r="144" spans="1:36" ht="15.75" customHeight="1">
      <c r="A144" s="32"/>
      <c r="O144" s="2"/>
      <c r="Q144" s="2"/>
      <c r="R144" s="2"/>
      <c r="S144" s="2"/>
      <c r="T144" s="2"/>
      <c r="U144" s="2"/>
      <c r="V144" s="2"/>
      <c r="W144" s="2"/>
      <c r="X144" s="2"/>
      <c r="Y144" s="2"/>
      <c r="Z144" s="2"/>
      <c r="AA144" s="2"/>
      <c r="AB144" s="2"/>
      <c r="AC144" s="2"/>
      <c r="AD144" s="2"/>
      <c r="AE144" s="2"/>
      <c r="AF144" s="2"/>
      <c r="AG144" s="2"/>
      <c r="AH144" s="2"/>
      <c r="AI144" s="2"/>
      <c r="AJ144" s="2"/>
    </row>
    <row r="145" spans="15:36" ht="15.75" customHeight="1">
      <c r="O145" s="2"/>
      <c r="Q145" s="2"/>
      <c r="R145" s="2"/>
      <c r="S145" s="2"/>
      <c r="T145" s="2"/>
      <c r="U145" s="2"/>
      <c r="V145" s="2"/>
      <c r="W145" s="2"/>
      <c r="X145" s="2"/>
      <c r="Y145" s="2"/>
      <c r="Z145" s="2"/>
      <c r="AA145" s="2"/>
      <c r="AB145" s="2"/>
      <c r="AC145" s="2"/>
      <c r="AD145" s="2"/>
      <c r="AE145" s="2"/>
      <c r="AF145" s="2"/>
      <c r="AG145" s="2"/>
      <c r="AH145" s="2"/>
      <c r="AI145" s="2"/>
      <c r="AJ145" s="2"/>
    </row>
    <row r="146" spans="15:36" ht="15.75" customHeight="1">
      <c r="O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/>
      <c r="AC146" s="2"/>
      <c r="AD146" s="2"/>
      <c r="AE146" s="2"/>
      <c r="AF146" s="2"/>
      <c r="AG146" s="2"/>
      <c r="AH146" s="2"/>
      <c r="AI146" s="2"/>
      <c r="AJ146" s="2"/>
    </row>
    <row r="147" spans="15:36" ht="15.75" customHeight="1">
      <c r="O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2"/>
      <c r="AE147" s="2"/>
      <c r="AF147" s="2"/>
      <c r="AG147" s="2"/>
      <c r="AH147" s="2"/>
      <c r="AI147" s="2"/>
      <c r="AJ147" s="2"/>
    </row>
    <row r="148" spans="15:36" ht="15.75" customHeight="1">
      <c r="O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/>
      <c r="AD148" s="2"/>
      <c r="AE148" s="2"/>
      <c r="AF148" s="2"/>
      <c r="AG148" s="2"/>
      <c r="AH148" s="2"/>
      <c r="AI148" s="2"/>
      <c r="AJ148" s="2"/>
    </row>
    <row r="149" spans="15:36" ht="15.75" customHeight="1">
      <c r="O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2"/>
      <c r="AD149" s="2"/>
      <c r="AE149" s="2"/>
      <c r="AF149" s="2"/>
      <c r="AG149" s="2"/>
      <c r="AH149" s="2"/>
      <c r="AI149" s="2"/>
      <c r="AJ149" s="2"/>
    </row>
    <row r="150" spans="15:36" ht="15.75" customHeight="1">
      <c r="O150" s="2"/>
      <c r="Q150" s="2"/>
      <c r="R150" s="2"/>
      <c r="S150" s="2"/>
      <c r="T150" s="2"/>
      <c r="U150" s="2"/>
      <c r="V150" s="2"/>
      <c r="W150" s="2"/>
      <c r="X150" s="2"/>
      <c r="Y150" s="2"/>
      <c r="Z150" s="2"/>
      <c r="AA150" s="2"/>
      <c r="AB150" s="2"/>
      <c r="AC150" s="2"/>
      <c r="AD150" s="2"/>
      <c r="AE150" s="2"/>
      <c r="AF150" s="2"/>
      <c r="AG150" s="2"/>
      <c r="AH150" s="2"/>
      <c r="AI150" s="2"/>
      <c r="AJ150" s="2"/>
    </row>
    <row r="151" spans="15:36" ht="15.75" customHeight="1">
      <c r="O151" s="2"/>
      <c r="Q151" s="2"/>
      <c r="R151" s="2"/>
      <c r="S151" s="2"/>
      <c r="T151" s="2"/>
      <c r="U151" s="2"/>
      <c r="V151" s="2"/>
      <c r="W151" s="2"/>
      <c r="X151" s="2"/>
      <c r="Y151" s="2"/>
      <c r="Z151" s="2"/>
      <c r="AA151" s="2"/>
      <c r="AB151" s="2"/>
      <c r="AC151" s="2"/>
      <c r="AD151" s="2"/>
      <c r="AE151" s="2"/>
      <c r="AF151" s="2"/>
      <c r="AG151" s="2"/>
      <c r="AH151" s="2"/>
      <c r="AI151" s="2"/>
      <c r="AJ151" s="2"/>
    </row>
    <row r="152" spans="15:36" ht="15.75" customHeight="1">
      <c r="O152" s="2"/>
      <c r="Q152" s="2"/>
      <c r="R152" s="2"/>
      <c r="S152" s="2"/>
      <c r="T152" s="2"/>
      <c r="U152" s="2"/>
      <c r="V152" s="2"/>
      <c r="W152" s="2"/>
      <c r="X152" s="2"/>
      <c r="Y152" s="2"/>
      <c r="Z152" s="2"/>
      <c r="AA152" s="2"/>
      <c r="AB152" s="2"/>
      <c r="AC152" s="2"/>
      <c r="AD152" s="2"/>
      <c r="AE152" s="2"/>
      <c r="AF152" s="2"/>
      <c r="AG152" s="2"/>
      <c r="AH152" s="2"/>
      <c r="AI152" s="2"/>
      <c r="AJ152" s="2"/>
    </row>
    <row r="153" spans="15:36" ht="15.75" customHeight="1">
      <c r="O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2"/>
      <c r="AE153" s="2"/>
      <c r="AF153" s="2"/>
      <c r="AG153" s="2"/>
      <c r="AH153" s="2"/>
      <c r="AI153" s="2"/>
      <c r="AJ153" s="2"/>
    </row>
    <row r="154" spans="15:36" ht="15.75" customHeight="1">
      <c r="O154" s="2"/>
      <c r="Q154" s="2"/>
      <c r="R154" s="2"/>
      <c r="S154" s="2"/>
      <c r="T154" s="2"/>
      <c r="U154" s="2"/>
      <c r="V154" s="2"/>
      <c r="W154" s="2"/>
      <c r="X154" s="2"/>
      <c r="Y154" s="2"/>
      <c r="Z154" s="2"/>
      <c r="AA154" s="2"/>
      <c r="AB154" s="2"/>
      <c r="AC154" s="2"/>
      <c r="AD154" s="2"/>
      <c r="AE154" s="2"/>
      <c r="AF154" s="2"/>
      <c r="AG154" s="2"/>
      <c r="AH154" s="2"/>
      <c r="AI154" s="2"/>
      <c r="AJ154" s="2"/>
    </row>
    <row r="155" spans="15:36" ht="15.75" customHeight="1">
      <c r="O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2"/>
      <c r="AD155" s="2"/>
      <c r="AE155" s="2"/>
      <c r="AF155" s="2"/>
      <c r="AG155" s="2"/>
      <c r="AH155" s="2"/>
      <c r="AI155" s="2"/>
      <c r="AJ155" s="2"/>
    </row>
    <row r="156" spans="15:36" ht="15.75" customHeight="1">
      <c r="O156" s="2"/>
      <c r="Q156" s="2"/>
      <c r="R156" s="2"/>
      <c r="S156" s="2"/>
      <c r="T156" s="2"/>
      <c r="U156" s="2"/>
      <c r="V156" s="2"/>
      <c r="W156" s="2"/>
      <c r="X156" s="2"/>
      <c r="Y156" s="2"/>
      <c r="Z156" s="2"/>
      <c r="AA156" s="2"/>
      <c r="AB156" s="2"/>
      <c r="AC156" s="2"/>
      <c r="AD156" s="2"/>
      <c r="AE156" s="2"/>
      <c r="AF156" s="2"/>
      <c r="AG156" s="2"/>
      <c r="AH156" s="2"/>
      <c r="AI156" s="2"/>
      <c r="AJ156" s="2"/>
    </row>
    <row r="157" spans="15:36" ht="15.75" customHeight="1">
      <c r="O157" s="2"/>
      <c r="Q157" s="2"/>
      <c r="R157" s="2"/>
      <c r="S157" s="2"/>
      <c r="T157" s="2"/>
      <c r="U157" s="2"/>
      <c r="V157" s="2"/>
      <c r="W157" s="2"/>
      <c r="X157" s="2"/>
      <c r="Y157" s="2"/>
      <c r="Z157" s="2"/>
      <c r="AA157" s="2"/>
      <c r="AB157" s="2"/>
      <c r="AC157" s="2"/>
      <c r="AD157" s="2"/>
      <c r="AE157" s="2"/>
      <c r="AF157" s="2"/>
      <c r="AG157" s="2"/>
      <c r="AH157" s="2"/>
      <c r="AI157" s="2"/>
      <c r="AJ157" s="2"/>
    </row>
    <row r="158" spans="15:36" ht="15.75" customHeight="1">
      <c r="O158" s="2"/>
      <c r="Q158" s="2"/>
      <c r="R158" s="2"/>
      <c r="S158" s="2"/>
      <c r="T158" s="2"/>
      <c r="U158" s="2"/>
      <c r="V158" s="2"/>
      <c r="W158" s="2"/>
      <c r="X158" s="2"/>
      <c r="Y158" s="2"/>
      <c r="Z158" s="2"/>
      <c r="AA158" s="2"/>
      <c r="AB158" s="2"/>
      <c r="AC158" s="2"/>
      <c r="AD158" s="2"/>
      <c r="AE158" s="2"/>
      <c r="AF158" s="2"/>
      <c r="AG158" s="2"/>
      <c r="AH158" s="2"/>
      <c r="AI158" s="2"/>
      <c r="AJ158" s="2"/>
    </row>
    <row r="159" spans="15:36" ht="15.75" customHeight="1">
      <c r="O159" s="2"/>
      <c r="Q159" s="2"/>
      <c r="R159" s="2"/>
      <c r="S159" s="2"/>
      <c r="T159" s="2"/>
      <c r="U159" s="2"/>
      <c r="V159" s="2"/>
      <c r="W159" s="2"/>
      <c r="X159" s="2"/>
      <c r="Y159" s="2"/>
      <c r="Z159" s="2"/>
      <c r="AA159" s="2"/>
      <c r="AB159" s="2"/>
      <c r="AC159" s="2"/>
      <c r="AD159" s="2"/>
      <c r="AE159" s="2"/>
      <c r="AF159" s="2"/>
      <c r="AG159" s="2"/>
      <c r="AH159" s="2"/>
      <c r="AI159" s="2"/>
      <c r="AJ159" s="2"/>
    </row>
    <row r="160" spans="15:36" ht="15.75" customHeight="1">
      <c r="O160" s="2"/>
      <c r="Q160" s="2"/>
      <c r="R160" s="2"/>
      <c r="S160" s="2"/>
      <c r="T160" s="2"/>
      <c r="U160" s="2"/>
      <c r="V160" s="2"/>
      <c r="W160" s="2"/>
      <c r="X160" s="2"/>
      <c r="Y160" s="2"/>
      <c r="Z160" s="2"/>
      <c r="AA160" s="2"/>
      <c r="AB160" s="2"/>
      <c r="AC160" s="2"/>
      <c r="AD160" s="2"/>
      <c r="AE160" s="2"/>
      <c r="AF160" s="2"/>
      <c r="AG160" s="2"/>
      <c r="AH160" s="2"/>
      <c r="AI160" s="2"/>
      <c r="AJ160" s="2"/>
    </row>
    <row r="161" spans="15:36" ht="15.75" customHeight="1">
      <c r="O161" s="2"/>
      <c r="Q161" s="2"/>
      <c r="R161" s="2"/>
      <c r="S161" s="2"/>
      <c r="T161" s="2"/>
      <c r="U161" s="2"/>
      <c r="V161" s="2"/>
      <c r="W161" s="2"/>
      <c r="X161" s="2"/>
      <c r="Y161" s="2"/>
      <c r="Z161" s="2"/>
      <c r="AA161" s="2"/>
      <c r="AB161" s="2"/>
      <c r="AC161" s="2"/>
      <c r="AD161" s="2"/>
      <c r="AE161" s="2"/>
      <c r="AF161" s="2"/>
      <c r="AG161" s="2"/>
      <c r="AH161" s="2"/>
      <c r="AI161" s="2"/>
      <c r="AJ161" s="2"/>
    </row>
    <row r="162" spans="15:36" ht="15.75" customHeight="1">
      <c r="O162" s="2"/>
      <c r="Q162" s="2"/>
      <c r="R162" s="2"/>
      <c r="S162" s="2"/>
      <c r="T162" s="2"/>
      <c r="U162" s="2"/>
      <c r="V162" s="2"/>
      <c r="W162" s="2"/>
      <c r="X162" s="2"/>
      <c r="Y162" s="2"/>
      <c r="Z162" s="2"/>
      <c r="AA162" s="2"/>
      <c r="AB162" s="2"/>
      <c r="AC162" s="2"/>
      <c r="AD162" s="2"/>
      <c r="AE162" s="2"/>
      <c r="AF162" s="2"/>
      <c r="AG162" s="2"/>
      <c r="AH162" s="2"/>
      <c r="AI162" s="2"/>
      <c r="AJ162" s="2"/>
    </row>
    <row r="163" spans="15:36" ht="15.75" customHeight="1">
      <c r="O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2"/>
      <c r="AD163" s="2"/>
      <c r="AE163" s="2"/>
      <c r="AF163" s="2"/>
      <c r="AG163" s="2"/>
      <c r="AH163" s="2"/>
      <c r="AI163" s="2"/>
      <c r="AJ163" s="2"/>
    </row>
    <row r="164" spans="15:36" ht="15.75" customHeight="1">
      <c r="O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2"/>
      <c r="AD164" s="2"/>
      <c r="AE164" s="2"/>
      <c r="AF164" s="2"/>
      <c r="AG164" s="2"/>
      <c r="AH164" s="2"/>
      <c r="AI164" s="2"/>
      <c r="AJ164" s="2"/>
    </row>
    <row r="165" spans="15:36" ht="15.75" customHeight="1">
      <c r="O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2"/>
      <c r="AD165" s="2"/>
      <c r="AE165" s="2"/>
      <c r="AF165" s="2"/>
      <c r="AG165" s="2"/>
      <c r="AH165" s="2"/>
      <c r="AI165" s="2"/>
      <c r="AJ165" s="2"/>
    </row>
    <row r="166" spans="15:36" ht="15.75" customHeight="1">
      <c r="O166" s="2"/>
      <c r="Q166" s="2"/>
      <c r="R166" s="2"/>
      <c r="S166" s="2"/>
      <c r="T166" s="2"/>
      <c r="U166" s="2"/>
      <c r="V166" s="2"/>
      <c r="W166" s="2"/>
      <c r="X166" s="2"/>
      <c r="Y166" s="2"/>
      <c r="Z166" s="2"/>
      <c r="AA166" s="2"/>
      <c r="AB166" s="2"/>
      <c r="AC166" s="2"/>
      <c r="AD166" s="2"/>
      <c r="AE166" s="2"/>
      <c r="AF166" s="2"/>
      <c r="AG166" s="2"/>
      <c r="AH166" s="2"/>
      <c r="AI166" s="2"/>
      <c r="AJ166" s="2"/>
    </row>
    <row r="167" spans="15:36" ht="15.75" customHeight="1">
      <c r="O167" s="2"/>
      <c r="Q167" s="2"/>
      <c r="R167" s="2"/>
      <c r="S167" s="2"/>
      <c r="T167" s="2"/>
      <c r="U167" s="2"/>
      <c r="V167" s="2"/>
      <c r="W167" s="2"/>
      <c r="X167" s="2"/>
      <c r="Y167" s="2"/>
      <c r="Z167" s="2"/>
      <c r="AA167" s="2"/>
      <c r="AB167" s="2"/>
      <c r="AC167" s="2"/>
      <c r="AD167" s="2"/>
      <c r="AE167" s="2"/>
      <c r="AF167" s="2"/>
      <c r="AG167" s="2"/>
      <c r="AH167" s="2"/>
      <c r="AI167" s="2"/>
      <c r="AJ167" s="2"/>
    </row>
    <row r="168" spans="15:36" ht="15.75" customHeight="1">
      <c r="O168" s="2"/>
      <c r="Q168" s="2"/>
      <c r="R168" s="2"/>
      <c r="S168" s="2"/>
      <c r="T168" s="2"/>
      <c r="U168" s="2"/>
      <c r="V168" s="2"/>
      <c r="W168" s="2"/>
      <c r="X168" s="2"/>
      <c r="Y168" s="2"/>
      <c r="Z168" s="2"/>
      <c r="AA168" s="2"/>
      <c r="AB168" s="2"/>
      <c r="AC168" s="2"/>
      <c r="AD168" s="2"/>
      <c r="AE168" s="2"/>
      <c r="AF168" s="2"/>
      <c r="AG168" s="2"/>
      <c r="AH168" s="2"/>
      <c r="AI168" s="2"/>
      <c r="AJ168" s="2"/>
    </row>
    <row r="169" spans="15:36" ht="15.75" customHeight="1">
      <c r="O169" s="2"/>
      <c r="Q169" s="2"/>
      <c r="R169" s="2"/>
      <c r="S169" s="2"/>
      <c r="T169" s="2"/>
      <c r="U169" s="2"/>
      <c r="V169" s="2"/>
      <c r="W169" s="2"/>
      <c r="X169" s="2"/>
      <c r="Y169" s="2"/>
      <c r="Z169" s="2"/>
      <c r="AA169" s="2"/>
      <c r="AB169" s="2"/>
      <c r="AC169" s="2"/>
      <c r="AD169" s="2"/>
      <c r="AE169" s="2"/>
      <c r="AF169" s="2"/>
      <c r="AG169" s="2"/>
      <c r="AH169" s="2"/>
      <c r="AI169" s="2"/>
      <c r="AJ169" s="2"/>
    </row>
    <row r="170" spans="15:36" ht="15.75" customHeight="1">
      <c r="O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2"/>
      <c r="AG170" s="2"/>
      <c r="AH170" s="2"/>
      <c r="AI170" s="2"/>
      <c r="AJ170" s="2"/>
    </row>
    <row r="171" spans="15:36" ht="15.75" customHeight="1">
      <c r="O171" s="2"/>
      <c r="Q171" s="2"/>
      <c r="R171" s="2"/>
      <c r="S171" s="2"/>
      <c r="T171" s="2"/>
      <c r="U171" s="2"/>
      <c r="V171" s="2"/>
      <c r="W171" s="2"/>
      <c r="X171" s="2"/>
      <c r="Y171" s="2"/>
      <c r="Z171" s="2"/>
      <c r="AA171" s="2"/>
      <c r="AB171" s="2"/>
      <c r="AC171" s="2"/>
      <c r="AD171" s="2"/>
      <c r="AE171" s="2"/>
      <c r="AF171" s="2"/>
      <c r="AG171" s="2"/>
      <c r="AH171" s="2"/>
      <c r="AI171" s="2"/>
      <c r="AJ171" s="2"/>
    </row>
    <row r="172" spans="15:36" ht="15.75" customHeight="1">
      <c r="O172" s="2"/>
      <c r="Q172" s="2"/>
      <c r="R172" s="2"/>
      <c r="S172" s="2"/>
      <c r="T172" s="2"/>
      <c r="U172" s="2"/>
      <c r="V172" s="2"/>
      <c r="W172" s="2"/>
      <c r="X172" s="2"/>
      <c r="Y172" s="2"/>
      <c r="Z172" s="2"/>
      <c r="AA172" s="2"/>
      <c r="AB172" s="2"/>
      <c r="AC172" s="2"/>
      <c r="AD172" s="2"/>
      <c r="AE172" s="2"/>
      <c r="AF172" s="2"/>
      <c r="AG172" s="2"/>
      <c r="AH172" s="2"/>
      <c r="AI172" s="2"/>
      <c r="AJ172" s="2"/>
    </row>
    <row r="173" spans="15:36" ht="15.75" customHeight="1">
      <c r="O173" s="2"/>
      <c r="Q173" s="2"/>
      <c r="R173" s="2"/>
      <c r="S173" s="2"/>
      <c r="T173" s="2"/>
      <c r="U173" s="2"/>
      <c r="V173" s="2"/>
      <c r="W173" s="2"/>
      <c r="X173" s="2"/>
      <c r="Y173" s="2"/>
      <c r="Z173" s="2"/>
      <c r="AA173" s="2"/>
      <c r="AB173" s="2"/>
      <c r="AC173" s="2"/>
      <c r="AD173" s="2"/>
      <c r="AE173" s="2"/>
      <c r="AF173" s="2"/>
      <c r="AG173" s="2"/>
      <c r="AH173" s="2"/>
      <c r="AI173" s="2"/>
      <c r="AJ173" s="2"/>
    </row>
    <row r="174" spans="15:36" ht="15.75" customHeight="1">
      <c r="O174" s="2"/>
      <c r="Q174" s="2"/>
      <c r="R174" s="2"/>
      <c r="S174" s="2"/>
      <c r="T174" s="2"/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2"/>
      <c r="AG174" s="2"/>
      <c r="AH174" s="2"/>
      <c r="AI174" s="2"/>
      <c r="AJ174" s="2"/>
    </row>
    <row r="175" spans="15:36" ht="15.75" customHeight="1">
      <c r="O175" s="2"/>
      <c r="Q175" s="2"/>
      <c r="R175" s="2"/>
      <c r="S175" s="2"/>
      <c r="T175" s="2"/>
      <c r="U175" s="2"/>
      <c r="V175" s="2"/>
      <c r="W175" s="2"/>
      <c r="X175" s="2"/>
      <c r="Y175" s="2"/>
      <c r="Z175" s="2"/>
      <c r="AA175" s="2"/>
      <c r="AB175" s="2"/>
      <c r="AC175" s="2"/>
      <c r="AD175" s="2"/>
      <c r="AE175" s="2"/>
      <c r="AF175" s="2"/>
      <c r="AG175" s="2"/>
      <c r="AH175" s="2"/>
      <c r="AI175" s="2"/>
      <c r="AJ175" s="2"/>
    </row>
    <row r="176" spans="15:36" ht="15.75" customHeight="1">
      <c r="O176" s="2"/>
      <c r="Q176" s="2"/>
      <c r="R176" s="2"/>
      <c r="S176" s="2"/>
      <c r="T176" s="2"/>
      <c r="U176" s="2"/>
      <c r="V176" s="2"/>
      <c r="W176" s="2"/>
      <c r="X176" s="2"/>
      <c r="Y176" s="2"/>
      <c r="Z176" s="2"/>
      <c r="AA176" s="2"/>
      <c r="AB176" s="2"/>
      <c r="AC176" s="2"/>
      <c r="AD176" s="2"/>
      <c r="AE176" s="2"/>
      <c r="AF176" s="2"/>
      <c r="AG176" s="2"/>
      <c r="AH176" s="2"/>
      <c r="AI176" s="2"/>
      <c r="AJ176" s="2"/>
    </row>
    <row r="177" spans="15:36" ht="15.75" customHeight="1">
      <c r="O177" s="2"/>
      <c r="Q177" s="2"/>
      <c r="R177" s="2"/>
      <c r="S177" s="2"/>
      <c r="T177" s="2"/>
      <c r="U177" s="2"/>
      <c r="V177" s="2"/>
      <c r="W177" s="2"/>
      <c r="X177" s="2"/>
      <c r="Y177" s="2"/>
      <c r="Z177" s="2"/>
      <c r="AA177" s="2"/>
      <c r="AB177" s="2"/>
      <c r="AC177" s="2"/>
      <c r="AD177" s="2"/>
      <c r="AE177" s="2"/>
      <c r="AF177" s="2"/>
      <c r="AG177" s="2"/>
      <c r="AH177" s="2"/>
      <c r="AI177" s="2"/>
      <c r="AJ177" s="2"/>
    </row>
    <row r="178" spans="15:36" ht="15.75" customHeight="1">
      <c r="O178" s="2"/>
      <c r="Q178" s="2"/>
      <c r="R178" s="2"/>
      <c r="S178" s="2"/>
      <c r="T178" s="2"/>
      <c r="U178" s="2"/>
      <c r="V178" s="2"/>
      <c r="W178" s="2"/>
      <c r="X178" s="2"/>
      <c r="Y178" s="2"/>
      <c r="Z178" s="2"/>
      <c r="AA178" s="2"/>
      <c r="AB178" s="2"/>
      <c r="AC178" s="2"/>
      <c r="AD178" s="2"/>
      <c r="AE178" s="2"/>
      <c r="AF178" s="2"/>
      <c r="AG178" s="2"/>
      <c r="AH178" s="2"/>
      <c r="AI178" s="2"/>
      <c r="AJ178" s="2"/>
    </row>
    <row r="179" spans="15:36" ht="15.75" customHeight="1">
      <c r="O179" s="2"/>
      <c r="Q179" s="2"/>
      <c r="R179" s="2"/>
      <c r="S179" s="2"/>
      <c r="T179" s="2"/>
      <c r="U179" s="2"/>
      <c r="V179" s="2"/>
      <c r="W179" s="2"/>
      <c r="X179" s="2"/>
      <c r="Y179" s="2"/>
      <c r="Z179" s="2"/>
      <c r="AA179" s="2"/>
      <c r="AB179" s="2"/>
      <c r="AC179" s="2"/>
      <c r="AD179" s="2"/>
      <c r="AE179" s="2"/>
      <c r="AF179" s="2"/>
      <c r="AG179" s="2"/>
      <c r="AH179" s="2"/>
      <c r="AI179" s="2"/>
      <c r="AJ179" s="2"/>
    </row>
    <row r="180" spans="15:36" ht="15.75" customHeight="1">
      <c r="O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2"/>
      <c r="AE180" s="2"/>
      <c r="AF180" s="2"/>
      <c r="AG180" s="2"/>
      <c r="AH180" s="2"/>
      <c r="AI180" s="2"/>
      <c r="AJ180" s="2"/>
    </row>
    <row r="181" spans="15:36" ht="15.75" customHeight="1">
      <c r="O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2"/>
      <c r="AE181" s="2"/>
      <c r="AF181" s="2"/>
      <c r="AG181" s="2"/>
      <c r="AH181" s="2"/>
      <c r="AI181" s="2"/>
      <c r="AJ181" s="2"/>
    </row>
    <row r="182" spans="15:36" ht="15.75" customHeight="1">
      <c r="O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2"/>
      <c r="AE182" s="2"/>
      <c r="AF182" s="2"/>
      <c r="AG182" s="2"/>
      <c r="AH182" s="2"/>
      <c r="AI182" s="2"/>
      <c r="AJ182" s="2"/>
    </row>
    <row r="183" spans="15:36" ht="15.75" customHeight="1">
      <c r="O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2"/>
      <c r="AE183" s="2"/>
      <c r="AF183" s="2"/>
      <c r="AG183" s="2"/>
      <c r="AH183" s="2"/>
      <c r="AI183" s="2"/>
      <c r="AJ183" s="2"/>
    </row>
    <row r="184" spans="15:36" ht="15.75" customHeight="1">
      <c r="O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2"/>
      <c r="AE184" s="2"/>
      <c r="AF184" s="2"/>
      <c r="AG184" s="2"/>
      <c r="AH184" s="2"/>
      <c r="AI184" s="2"/>
      <c r="AJ184" s="2"/>
    </row>
    <row r="185" spans="15:36" ht="15.75" customHeight="1">
      <c r="O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2"/>
      <c r="AE185" s="2"/>
      <c r="AF185" s="2"/>
      <c r="AG185" s="2"/>
      <c r="AH185" s="2"/>
      <c r="AI185" s="2"/>
      <c r="AJ185" s="2"/>
    </row>
    <row r="186" spans="15:36" ht="15.75" customHeight="1">
      <c r="O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2"/>
      <c r="AE186" s="2"/>
      <c r="AF186" s="2"/>
      <c r="AG186" s="2"/>
      <c r="AH186" s="2"/>
      <c r="AI186" s="2"/>
      <c r="AJ186" s="2"/>
    </row>
    <row r="187" spans="15:36" ht="15.75" customHeight="1">
      <c r="O187" s="2"/>
      <c r="Q187" s="2"/>
      <c r="R187" s="2"/>
      <c r="S187" s="2"/>
      <c r="T187" s="2"/>
      <c r="U187" s="2"/>
      <c r="V187" s="2"/>
      <c r="W187" s="2"/>
      <c r="X187" s="2"/>
      <c r="Y187" s="2"/>
      <c r="Z187" s="2"/>
      <c r="AA187" s="2"/>
      <c r="AB187" s="2"/>
      <c r="AC187" s="2"/>
      <c r="AD187" s="2"/>
      <c r="AE187" s="2"/>
      <c r="AF187" s="2"/>
      <c r="AG187" s="2"/>
      <c r="AH187" s="2"/>
      <c r="AI187" s="2"/>
      <c r="AJ187" s="2"/>
    </row>
    <row r="188" spans="15:36" ht="15.75" customHeight="1">
      <c r="O188" s="2"/>
      <c r="Q188" s="2"/>
      <c r="R188" s="2"/>
      <c r="S188" s="2"/>
      <c r="T188" s="2"/>
      <c r="U188" s="2"/>
      <c r="V188" s="2"/>
      <c r="W188" s="2"/>
      <c r="X188" s="2"/>
      <c r="Y188" s="2"/>
      <c r="Z188" s="2"/>
      <c r="AA188" s="2"/>
      <c r="AB188" s="2"/>
      <c r="AC188" s="2"/>
      <c r="AD188" s="2"/>
      <c r="AE188" s="2"/>
      <c r="AF188" s="2"/>
      <c r="AG188" s="2"/>
      <c r="AH188" s="2"/>
      <c r="AI188" s="2"/>
      <c r="AJ188" s="2"/>
    </row>
    <row r="189" spans="15:36" ht="15.75" customHeight="1">
      <c r="O189" s="2"/>
      <c r="Q189" s="2"/>
      <c r="R189" s="2"/>
      <c r="S189" s="2"/>
      <c r="T189" s="2"/>
      <c r="U189" s="2"/>
      <c r="V189" s="2"/>
      <c r="W189" s="2"/>
      <c r="X189" s="2"/>
      <c r="Y189" s="2"/>
      <c r="Z189" s="2"/>
      <c r="AA189" s="2"/>
      <c r="AB189" s="2"/>
      <c r="AC189" s="2"/>
      <c r="AD189" s="2"/>
      <c r="AE189" s="2"/>
      <c r="AF189" s="2"/>
      <c r="AG189" s="2"/>
      <c r="AH189" s="2"/>
      <c r="AI189" s="2"/>
      <c r="AJ189" s="2"/>
    </row>
    <row r="190" spans="15:36" ht="15.75" customHeight="1">
      <c r="O190" s="2"/>
      <c r="Q190" s="2"/>
      <c r="R190" s="2"/>
      <c r="S190" s="2"/>
      <c r="T190" s="2"/>
      <c r="U190" s="2"/>
      <c r="V190" s="2"/>
      <c r="W190" s="2"/>
      <c r="X190" s="2"/>
      <c r="Y190" s="2"/>
      <c r="Z190" s="2"/>
      <c r="AA190" s="2"/>
      <c r="AB190" s="2"/>
      <c r="AC190" s="2"/>
      <c r="AD190" s="2"/>
      <c r="AE190" s="2"/>
      <c r="AF190" s="2"/>
      <c r="AG190" s="2"/>
      <c r="AH190" s="2"/>
      <c r="AI190" s="2"/>
      <c r="AJ190" s="2"/>
    </row>
    <row r="191" spans="15:36" ht="15.75" customHeight="1">
      <c r="O191" s="2"/>
      <c r="Q191" s="2"/>
      <c r="R191" s="2"/>
      <c r="S191" s="2"/>
      <c r="T191" s="2"/>
      <c r="U191" s="2"/>
      <c r="V191" s="2"/>
      <c r="W191" s="2"/>
      <c r="X191" s="2"/>
      <c r="Y191" s="2"/>
      <c r="Z191" s="2"/>
      <c r="AA191" s="2"/>
      <c r="AB191" s="2"/>
      <c r="AC191" s="2"/>
      <c r="AD191" s="2"/>
      <c r="AE191" s="2"/>
      <c r="AF191" s="2"/>
      <c r="AG191" s="2"/>
      <c r="AH191" s="2"/>
      <c r="AI191" s="2"/>
      <c r="AJ191" s="2"/>
    </row>
    <row r="192" spans="15:36" ht="15.75" customHeight="1">
      <c r="O192" s="2"/>
      <c r="Q192" s="2"/>
      <c r="R192" s="2"/>
      <c r="S192" s="2"/>
      <c r="T192" s="2"/>
      <c r="U192" s="2"/>
      <c r="V192" s="2"/>
      <c r="W192" s="2"/>
      <c r="X192" s="2"/>
      <c r="Y192" s="2"/>
      <c r="Z192" s="2"/>
      <c r="AA192" s="2"/>
      <c r="AB192" s="2"/>
      <c r="AC192" s="2"/>
      <c r="AD192" s="2"/>
      <c r="AE192" s="2"/>
      <c r="AF192" s="2"/>
      <c r="AG192" s="2"/>
      <c r="AH192" s="2"/>
      <c r="AI192" s="2"/>
      <c r="AJ192" s="2"/>
    </row>
    <row r="193" spans="15:36" ht="15.75" customHeight="1">
      <c r="O193" s="2"/>
      <c r="Q193" s="2"/>
      <c r="R193" s="2"/>
      <c r="S193" s="2"/>
      <c r="T193" s="2"/>
      <c r="U193" s="2"/>
      <c r="V193" s="2"/>
      <c r="W193" s="2"/>
      <c r="X193" s="2"/>
      <c r="Y193" s="2"/>
      <c r="Z193" s="2"/>
      <c r="AA193" s="2"/>
      <c r="AB193" s="2"/>
      <c r="AC193" s="2"/>
      <c r="AD193" s="2"/>
      <c r="AE193" s="2"/>
      <c r="AF193" s="2"/>
      <c r="AG193" s="2"/>
      <c r="AH193" s="2"/>
      <c r="AI193" s="2"/>
      <c r="AJ193" s="2"/>
    </row>
    <row r="194" spans="15:36" ht="15.75" customHeight="1">
      <c r="O194" s="2"/>
      <c r="Q194" s="2"/>
      <c r="R194" s="2"/>
      <c r="S194" s="2"/>
      <c r="T194" s="2"/>
      <c r="U194" s="2"/>
      <c r="V194" s="2"/>
      <c r="W194" s="2"/>
      <c r="X194" s="2"/>
      <c r="Y194" s="2"/>
      <c r="Z194" s="2"/>
      <c r="AA194" s="2"/>
      <c r="AB194" s="2"/>
      <c r="AC194" s="2"/>
      <c r="AD194" s="2"/>
      <c r="AE194" s="2"/>
      <c r="AF194" s="2"/>
      <c r="AG194" s="2"/>
      <c r="AH194" s="2"/>
      <c r="AI194" s="2"/>
      <c r="AJ194" s="2"/>
    </row>
    <row r="195" spans="15:36" ht="15.75" customHeight="1">
      <c r="O195" s="2"/>
      <c r="Q195" s="2"/>
      <c r="R195" s="2"/>
      <c r="S195" s="2"/>
      <c r="T195" s="2"/>
      <c r="U195" s="2"/>
      <c r="V195" s="2"/>
      <c r="W195" s="2"/>
      <c r="X195" s="2"/>
      <c r="Y195" s="2"/>
      <c r="Z195" s="2"/>
      <c r="AA195" s="2"/>
      <c r="AB195" s="2"/>
      <c r="AC195" s="2"/>
      <c r="AD195" s="2"/>
      <c r="AE195" s="2"/>
      <c r="AF195" s="2"/>
      <c r="AG195" s="2"/>
      <c r="AH195" s="2"/>
      <c r="AI195" s="2"/>
      <c r="AJ195" s="2"/>
    </row>
    <row r="196" spans="15:36" ht="15.75" customHeight="1">
      <c r="O196" s="2"/>
      <c r="Q196" s="2"/>
      <c r="R196" s="2"/>
      <c r="S196" s="2"/>
      <c r="T196" s="2"/>
      <c r="U196" s="2"/>
      <c r="V196" s="2"/>
      <c r="W196" s="2"/>
      <c r="X196" s="2"/>
      <c r="Y196" s="2"/>
      <c r="Z196" s="2"/>
      <c r="AA196" s="2"/>
      <c r="AB196" s="2"/>
      <c r="AC196" s="2"/>
      <c r="AD196" s="2"/>
      <c r="AE196" s="2"/>
      <c r="AF196" s="2"/>
      <c r="AG196" s="2"/>
      <c r="AH196" s="2"/>
      <c r="AI196" s="2"/>
      <c r="AJ196" s="2"/>
    </row>
    <row r="197" spans="15:36" ht="15.75" customHeight="1">
      <c r="O197" s="2"/>
      <c r="Q197" s="2"/>
      <c r="R197" s="2"/>
      <c r="S197" s="2"/>
      <c r="T197" s="2"/>
      <c r="U197" s="2"/>
      <c r="V197" s="2"/>
      <c r="W197" s="2"/>
      <c r="X197" s="2"/>
      <c r="Y197" s="2"/>
      <c r="Z197" s="2"/>
      <c r="AA197" s="2"/>
      <c r="AB197" s="2"/>
      <c r="AC197" s="2"/>
      <c r="AD197" s="2"/>
      <c r="AE197" s="2"/>
      <c r="AF197" s="2"/>
      <c r="AG197" s="2"/>
      <c r="AH197" s="2"/>
      <c r="AI197" s="2"/>
      <c r="AJ197" s="2"/>
    </row>
    <row r="198" spans="15:36" ht="15.75" customHeight="1">
      <c r="O198" s="2"/>
      <c r="Q198" s="2"/>
      <c r="R198" s="2"/>
      <c r="S198" s="2"/>
      <c r="T198" s="2"/>
      <c r="U198" s="2"/>
      <c r="V198" s="2"/>
      <c r="W198" s="2"/>
      <c r="X198" s="2"/>
      <c r="Y198" s="2"/>
      <c r="Z198" s="2"/>
      <c r="AA198" s="2"/>
      <c r="AB198" s="2"/>
      <c r="AC198" s="2"/>
      <c r="AD198" s="2"/>
      <c r="AE198" s="2"/>
      <c r="AF198" s="2"/>
      <c r="AG198" s="2"/>
      <c r="AH198" s="2"/>
      <c r="AI198" s="2"/>
      <c r="AJ198" s="2"/>
    </row>
    <row r="199" spans="15:36" ht="15.75" customHeight="1">
      <c r="O199" s="2"/>
      <c r="Q199" s="2"/>
      <c r="R199" s="2"/>
      <c r="S199" s="2"/>
      <c r="T199" s="2"/>
      <c r="U199" s="2"/>
      <c r="V199" s="2"/>
      <c r="W199" s="2"/>
      <c r="X199" s="2"/>
      <c r="Y199" s="2"/>
      <c r="Z199" s="2"/>
      <c r="AA199" s="2"/>
      <c r="AB199" s="2"/>
      <c r="AC199" s="2"/>
      <c r="AD199" s="2"/>
      <c r="AE199" s="2"/>
      <c r="AF199" s="2"/>
      <c r="AG199" s="2"/>
      <c r="AH199" s="2"/>
      <c r="AI199" s="2"/>
      <c r="AJ199" s="2"/>
    </row>
    <row r="200" spans="15:36" ht="15.75" customHeight="1">
      <c r="O200" s="2"/>
      <c r="Q200" s="2"/>
      <c r="R200" s="2"/>
      <c r="S200" s="2"/>
      <c r="T200" s="2"/>
      <c r="U200" s="2"/>
      <c r="V200" s="2"/>
      <c r="W200" s="2"/>
      <c r="X200" s="2"/>
      <c r="Y200" s="2"/>
      <c r="Z200" s="2"/>
      <c r="AA200" s="2"/>
      <c r="AB200" s="2"/>
      <c r="AC200" s="2"/>
      <c r="AD200" s="2"/>
      <c r="AE200" s="2"/>
      <c r="AF200" s="2"/>
      <c r="AG200" s="2"/>
      <c r="AH200" s="2"/>
      <c r="AI200" s="2"/>
      <c r="AJ200" s="2"/>
    </row>
    <row r="201" spans="15:36" ht="15.75" customHeight="1">
      <c r="O201" s="2"/>
      <c r="Q201" s="2"/>
      <c r="R201" s="2"/>
      <c r="S201" s="2"/>
      <c r="T201" s="2"/>
      <c r="U201" s="2"/>
      <c r="V201" s="2"/>
      <c r="W201" s="2"/>
      <c r="X201" s="2"/>
      <c r="Y201" s="2"/>
      <c r="Z201" s="2"/>
      <c r="AA201" s="2"/>
      <c r="AB201" s="2"/>
      <c r="AC201" s="2"/>
      <c r="AD201" s="2"/>
      <c r="AE201" s="2"/>
      <c r="AF201" s="2"/>
      <c r="AG201" s="2"/>
      <c r="AH201" s="2"/>
      <c r="AI201" s="2"/>
      <c r="AJ201" s="2"/>
    </row>
    <row r="202" spans="15:36" ht="15.75" customHeight="1">
      <c r="O202" s="2"/>
      <c r="Q202" s="2"/>
      <c r="R202" s="2"/>
      <c r="S202" s="2"/>
      <c r="T202" s="2"/>
      <c r="U202" s="2"/>
      <c r="V202" s="2"/>
      <c r="W202" s="2"/>
      <c r="X202" s="2"/>
      <c r="Y202" s="2"/>
      <c r="Z202" s="2"/>
      <c r="AA202" s="2"/>
      <c r="AB202" s="2"/>
      <c r="AC202" s="2"/>
      <c r="AD202" s="2"/>
      <c r="AE202" s="2"/>
      <c r="AF202" s="2"/>
      <c r="AG202" s="2"/>
      <c r="AH202" s="2"/>
      <c r="AI202" s="2"/>
      <c r="AJ202" s="2"/>
    </row>
    <row r="203" spans="15:36" ht="15.75" customHeight="1">
      <c r="O203" s="2"/>
      <c r="Q203" s="2"/>
      <c r="R203" s="2"/>
      <c r="S203" s="2"/>
      <c r="T203" s="2"/>
      <c r="U203" s="2"/>
      <c r="V203" s="2"/>
      <c r="W203" s="2"/>
      <c r="X203" s="2"/>
      <c r="Y203" s="2"/>
      <c r="Z203" s="2"/>
      <c r="AA203" s="2"/>
      <c r="AB203" s="2"/>
      <c r="AC203" s="2"/>
      <c r="AD203" s="2"/>
      <c r="AE203" s="2"/>
      <c r="AF203" s="2"/>
      <c r="AG203" s="2"/>
      <c r="AH203" s="2"/>
      <c r="AI203" s="2"/>
      <c r="AJ203" s="2"/>
    </row>
    <row r="204" spans="15:36" ht="15.75" customHeight="1">
      <c r="O204" s="2"/>
      <c r="Q204" s="2"/>
      <c r="R204" s="2"/>
      <c r="S204" s="2"/>
      <c r="T204" s="2"/>
      <c r="U204" s="2"/>
      <c r="V204" s="2"/>
      <c r="W204" s="2"/>
      <c r="X204" s="2"/>
      <c r="Y204" s="2"/>
      <c r="Z204" s="2"/>
      <c r="AA204" s="2"/>
      <c r="AB204" s="2"/>
      <c r="AC204" s="2"/>
      <c r="AD204" s="2"/>
      <c r="AE204" s="2"/>
      <c r="AF204" s="2"/>
      <c r="AG204" s="2"/>
      <c r="AH204" s="2"/>
      <c r="AI204" s="2"/>
      <c r="AJ204" s="2"/>
    </row>
    <row r="205" spans="15:36" ht="15.75" customHeight="1">
      <c r="O205" s="2"/>
      <c r="Q205" s="2"/>
      <c r="R205" s="2"/>
      <c r="S205" s="2"/>
      <c r="T205" s="2"/>
      <c r="U205" s="2"/>
      <c r="V205" s="2"/>
      <c r="W205" s="2"/>
      <c r="X205" s="2"/>
      <c r="Y205" s="2"/>
      <c r="Z205" s="2"/>
      <c r="AA205" s="2"/>
      <c r="AB205" s="2"/>
      <c r="AC205" s="2"/>
      <c r="AD205" s="2"/>
      <c r="AE205" s="2"/>
      <c r="AF205" s="2"/>
      <c r="AG205" s="2"/>
      <c r="AH205" s="2"/>
      <c r="AI205" s="2"/>
      <c r="AJ205" s="2"/>
    </row>
    <row r="206" spans="15:36" ht="15.75" customHeight="1">
      <c r="O206" s="2"/>
      <c r="Q206" s="2"/>
      <c r="R206" s="2"/>
      <c r="S206" s="2"/>
      <c r="T206" s="2"/>
      <c r="U206" s="2"/>
      <c r="V206" s="2"/>
      <c r="W206" s="2"/>
      <c r="X206" s="2"/>
      <c r="Y206" s="2"/>
      <c r="Z206" s="2"/>
      <c r="AA206" s="2"/>
      <c r="AB206" s="2"/>
      <c r="AC206" s="2"/>
      <c r="AD206" s="2"/>
      <c r="AE206" s="2"/>
      <c r="AF206" s="2"/>
      <c r="AG206" s="2"/>
      <c r="AH206" s="2"/>
      <c r="AI206" s="2"/>
      <c r="AJ206" s="2"/>
    </row>
    <row r="207" spans="15:36" ht="15.75" customHeight="1">
      <c r="O207" s="2"/>
      <c r="Q207" s="2"/>
      <c r="R207" s="2"/>
      <c r="S207" s="2"/>
      <c r="T207" s="2"/>
      <c r="U207" s="2"/>
      <c r="V207" s="2"/>
      <c r="W207" s="2"/>
      <c r="X207" s="2"/>
      <c r="Y207" s="2"/>
      <c r="Z207" s="2"/>
      <c r="AA207" s="2"/>
      <c r="AB207" s="2"/>
      <c r="AC207" s="2"/>
      <c r="AD207" s="2"/>
      <c r="AE207" s="2"/>
      <c r="AF207" s="2"/>
      <c r="AG207" s="2"/>
      <c r="AH207" s="2"/>
      <c r="AI207" s="2"/>
      <c r="AJ207" s="2"/>
    </row>
    <row r="208" spans="15:36" ht="15.75" customHeight="1">
      <c r="O208" s="2"/>
      <c r="Q208" s="2"/>
      <c r="R208" s="2"/>
      <c r="S208" s="2"/>
      <c r="T208" s="2"/>
      <c r="U208" s="2"/>
      <c r="V208" s="2"/>
      <c r="W208" s="2"/>
      <c r="X208" s="2"/>
      <c r="Y208" s="2"/>
      <c r="Z208" s="2"/>
      <c r="AA208" s="2"/>
      <c r="AB208" s="2"/>
      <c r="AC208" s="2"/>
      <c r="AD208" s="2"/>
      <c r="AE208" s="2"/>
      <c r="AF208" s="2"/>
      <c r="AG208" s="2"/>
      <c r="AH208" s="2"/>
      <c r="AI208" s="2"/>
      <c r="AJ208" s="2"/>
    </row>
    <row r="209" spans="15:36" ht="15.75" customHeight="1">
      <c r="O209" s="2"/>
      <c r="Q209" s="2"/>
      <c r="R209" s="2"/>
      <c r="S209" s="2"/>
      <c r="T209" s="2"/>
      <c r="U209" s="2"/>
      <c r="V209" s="2"/>
      <c r="W209" s="2"/>
      <c r="X209" s="2"/>
      <c r="Y209" s="2"/>
      <c r="Z209" s="2"/>
      <c r="AA209" s="2"/>
      <c r="AB209" s="2"/>
      <c r="AC209" s="2"/>
      <c r="AD209" s="2"/>
      <c r="AE209" s="2"/>
      <c r="AF209" s="2"/>
      <c r="AG209" s="2"/>
      <c r="AH209" s="2"/>
      <c r="AI209" s="2"/>
      <c r="AJ209" s="2"/>
    </row>
    <row r="210" spans="15:36" ht="15.75" customHeight="1">
      <c r="O210" s="2"/>
      <c r="Q210" s="2"/>
      <c r="R210" s="2"/>
      <c r="S210" s="2"/>
      <c r="T210" s="2"/>
      <c r="U210" s="2"/>
      <c r="V210" s="2"/>
      <c r="W210" s="2"/>
      <c r="X210" s="2"/>
      <c r="Y210" s="2"/>
      <c r="Z210" s="2"/>
      <c r="AA210" s="2"/>
      <c r="AB210" s="2"/>
      <c r="AC210" s="2"/>
      <c r="AD210" s="2"/>
      <c r="AE210" s="2"/>
      <c r="AF210" s="2"/>
      <c r="AG210" s="2"/>
      <c r="AH210" s="2"/>
      <c r="AI210" s="2"/>
      <c r="AJ210" s="2"/>
    </row>
    <row r="211" spans="15:36" ht="15.75" customHeight="1">
      <c r="O211" s="2"/>
      <c r="Q211" s="2"/>
      <c r="R211" s="2"/>
      <c r="S211" s="2"/>
      <c r="T211" s="2"/>
      <c r="U211" s="2"/>
      <c r="V211" s="2"/>
      <c r="W211" s="2"/>
      <c r="X211" s="2"/>
      <c r="Y211" s="2"/>
      <c r="Z211" s="2"/>
      <c r="AA211" s="2"/>
      <c r="AB211" s="2"/>
      <c r="AC211" s="2"/>
      <c r="AD211" s="2"/>
      <c r="AE211" s="2"/>
      <c r="AF211" s="2"/>
      <c r="AG211" s="2"/>
      <c r="AH211" s="2"/>
      <c r="AI211" s="2"/>
      <c r="AJ211" s="2"/>
    </row>
    <row r="212" spans="15:36" ht="15.75" customHeight="1">
      <c r="O212" s="2"/>
      <c r="Q212" s="2"/>
      <c r="R212" s="2"/>
      <c r="S212" s="2"/>
      <c r="T212" s="2"/>
      <c r="U212" s="2"/>
      <c r="V212" s="2"/>
      <c r="W212" s="2"/>
      <c r="X212" s="2"/>
      <c r="Y212" s="2"/>
      <c r="Z212" s="2"/>
      <c r="AA212" s="2"/>
      <c r="AB212" s="2"/>
      <c r="AC212" s="2"/>
      <c r="AD212" s="2"/>
      <c r="AE212" s="2"/>
      <c r="AF212" s="2"/>
      <c r="AG212" s="2"/>
      <c r="AH212" s="2"/>
      <c r="AI212" s="2"/>
      <c r="AJ212" s="2"/>
    </row>
    <row r="213" spans="15:36" ht="15.75" customHeight="1">
      <c r="O213" s="2"/>
      <c r="Q213" s="2"/>
      <c r="R213" s="2"/>
      <c r="S213" s="2"/>
      <c r="T213" s="2"/>
      <c r="U213" s="2"/>
      <c r="V213" s="2"/>
      <c r="W213" s="2"/>
      <c r="X213" s="2"/>
      <c r="Y213" s="2"/>
      <c r="Z213" s="2"/>
      <c r="AA213" s="2"/>
      <c r="AB213" s="2"/>
      <c r="AC213" s="2"/>
      <c r="AD213" s="2"/>
      <c r="AE213" s="2"/>
      <c r="AF213" s="2"/>
      <c r="AG213" s="2"/>
      <c r="AH213" s="2"/>
      <c r="AI213" s="2"/>
      <c r="AJ213" s="2"/>
    </row>
    <row r="214" spans="15:36" ht="15.75" customHeight="1">
      <c r="O214" s="2"/>
      <c r="Q214" s="2"/>
      <c r="R214" s="2"/>
      <c r="S214" s="2"/>
      <c r="T214" s="2"/>
      <c r="U214" s="2"/>
      <c r="V214" s="2"/>
      <c r="W214" s="2"/>
      <c r="X214" s="2"/>
      <c r="Y214" s="2"/>
      <c r="Z214" s="2"/>
      <c r="AA214" s="2"/>
      <c r="AB214" s="2"/>
      <c r="AC214" s="2"/>
      <c r="AD214" s="2"/>
      <c r="AE214" s="2"/>
      <c r="AF214" s="2"/>
      <c r="AG214" s="2"/>
      <c r="AH214" s="2"/>
      <c r="AI214" s="2"/>
      <c r="AJ214" s="2"/>
    </row>
    <row r="215" spans="15:36" ht="15.75" customHeight="1">
      <c r="O215" s="2"/>
      <c r="Q215" s="2"/>
      <c r="R215" s="2"/>
      <c r="S215" s="2"/>
      <c r="T215" s="2"/>
      <c r="U215" s="2"/>
      <c r="V215" s="2"/>
      <c r="W215" s="2"/>
      <c r="X215" s="2"/>
      <c r="Y215" s="2"/>
      <c r="Z215" s="2"/>
      <c r="AA215" s="2"/>
      <c r="AB215" s="2"/>
      <c r="AC215" s="2"/>
      <c r="AD215" s="2"/>
      <c r="AE215" s="2"/>
      <c r="AF215" s="2"/>
      <c r="AG215" s="2"/>
      <c r="AH215" s="2"/>
      <c r="AI215" s="2"/>
      <c r="AJ215" s="2"/>
    </row>
    <row r="216" spans="15:36" ht="15.75" customHeight="1">
      <c r="O216" s="2"/>
      <c r="Q216" s="2"/>
      <c r="R216" s="2"/>
      <c r="S216" s="2"/>
      <c r="T216" s="2"/>
      <c r="U216" s="2"/>
      <c r="V216" s="2"/>
      <c r="W216" s="2"/>
      <c r="X216" s="2"/>
      <c r="Y216" s="2"/>
      <c r="Z216" s="2"/>
      <c r="AA216" s="2"/>
      <c r="AB216" s="2"/>
      <c r="AC216" s="2"/>
      <c r="AD216" s="2"/>
      <c r="AE216" s="2"/>
      <c r="AF216" s="2"/>
      <c r="AG216" s="2"/>
      <c r="AH216" s="2"/>
      <c r="AI216" s="2"/>
      <c r="AJ216" s="2"/>
    </row>
    <row r="217" spans="15:36" ht="15.75" customHeight="1">
      <c r="O217" s="2"/>
      <c r="Q217" s="2"/>
      <c r="R217" s="2"/>
      <c r="S217" s="2"/>
      <c r="T217" s="2"/>
      <c r="U217" s="2"/>
      <c r="V217" s="2"/>
      <c r="W217" s="2"/>
      <c r="X217" s="2"/>
      <c r="Y217" s="2"/>
      <c r="Z217" s="2"/>
      <c r="AA217" s="2"/>
      <c r="AB217" s="2"/>
      <c r="AC217" s="2"/>
      <c r="AD217" s="2"/>
      <c r="AE217" s="2"/>
      <c r="AF217" s="2"/>
      <c r="AG217" s="2"/>
      <c r="AH217" s="2"/>
      <c r="AI217" s="2"/>
      <c r="AJ217" s="2"/>
    </row>
    <row r="218" spans="15:36" ht="15.75" customHeight="1">
      <c r="O218" s="2"/>
      <c r="Q218" s="2"/>
      <c r="R218" s="2"/>
      <c r="S218" s="2"/>
      <c r="T218" s="2"/>
      <c r="U218" s="2"/>
      <c r="V218" s="2"/>
      <c r="W218" s="2"/>
      <c r="X218" s="2"/>
      <c r="Y218" s="2"/>
      <c r="Z218" s="2"/>
      <c r="AA218" s="2"/>
      <c r="AB218" s="2"/>
      <c r="AC218" s="2"/>
      <c r="AD218" s="2"/>
      <c r="AE218" s="2"/>
      <c r="AF218" s="2"/>
      <c r="AG218" s="2"/>
      <c r="AH218" s="2"/>
      <c r="AI218" s="2"/>
      <c r="AJ218" s="2"/>
    </row>
    <row r="219" spans="15:36" ht="15.75" customHeight="1">
      <c r="O219" s="2"/>
      <c r="Q219" s="2"/>
      <c r="R219" s="2"/>
      <c r="S219" s="2"/>
      <c r="T219" s="2"/>
      <c r="U219" s="2"/>
      <c r="V219" s="2"/>
      <c r="W219" s="2"/>
      <c r="X219" s="2"/>
      <c r="Y219" s="2"/>
      <c r="Z219" s="2"/>
      <c r="AA219" s="2"/>
      <c r="AB219" s="2"/>
      <c r="AC219" s="2"/>
      <c r="AD219" s="2"/>
      <c r="AE219" s="2"/>
      <c r="AF219" s="2"/>
      <c r="AG219" s="2"/>
      <c r="AH219" s="2"/>
      <c r="AI219" s="2"/>
      <c r="AJ219" s="2"/>
    </row>
    <row r="220" spans="15:36" ht="15.75" customHeight="1">
      <c r="O220" s="2"/>
      <c r="Q220" s="2"/>
      <c r="R220" s="2"/>
      <c r="S220" s="2"/>
      <c r="T220" s="2"/>
      <c r="U220" s="2"/>
      <c r="V220" s="2"/>
      <c r="W220" s="2"/>
      <c r="X220" s="2"/>
      <c r="Y220" s="2"/>
      <c r="Z220" s="2"/>
      <c r="AA220" s="2"/>
      <c r="AB220" s="2"/>
      <c r="AC220" s="2"/>
      <c r="AD220" s="2"/>
      <c r="AE220" s="2"/>
      <c r="AF220" s="2"/>
      <c r="AG220" s="2"/>
      <c r="AH220" s="2"/>
      <c r="AI220" s="2"/>
      <c r="AJ220" s="2"/>
    </row>
    <row r="221" spans="15:36" ht="15.75" customHeight="1">
      <c r="O221" s="2"/>
      <c r="Q221" s="2"/>
      <c r="R221" s="2"/>
      <c r="S221" s="2"/>
      <c r="T221" s="2"/>
      <c r="U221" s="2"/>
      <c r="V221" s="2"/>
      <c r="W221" s="2"/>
      <c r="X221" s="2"/>
      <c r="Y221" s="2"/>
      <c r="Z221" s="2"/>
      <c r="AA221" s="2"/>
      <c r="AB221" s="2"/>
      <c r="AC221" s="2"/>
      <c r="AD221" s="2"/>
      <c r="AE221" s="2"/>
      <c r="AF221" s="2"/>
      <c r="AG221" s="2"/>
      <c r="AH221" s="2"/>
      <c r="AI221" s="2"/>
      <c r="AJ221" s="2"/>
    </row>
    <row r="222" spans="15:36" ht="15.75" customHeight="1">
      <c r="O222" s="2"/>
      <c r="Q222" s="2"/>
      <c r="R222" s="2"/>
      <c r="S222" s="2"/>
      <c r="T222" s="2"/>
      <c r="U222" s="2"/>
      <c r="V222" s="2"/>
      <c r="W222" s="2"/>
      <c r="X222" s="2"/>
      <c r="Y222" s="2"/>
      <c r="Z222" s="2"/>
      <c r="AA222" s="2"/>
      <c r="AB222" s="2"/>
      <c r="AC222" s="2"/>
      <c r="AD222" s="2"/>
      <c r="AE222" s="2"/>
      <c r="AF222" s="2"/>
      <c r="AG222" s="2"/>
      <c r="AH222" s="2"/>
      <c r="AI222" s="2"/>
      <c r="AJ222" s="2"/>
    </row>
    <row r="223" spans="15:36" ht="15.75" customHeight="1">
      <c r="O223" s="2"/>
      <c r="Q223" s="2"/>
      <c r="R223" s="2"/>
      <c r="S223" s="2"/>
      <c r="T223" s="2"/>
      <c r="U223" s="2"/>
      <c r="V223" s="2"/>
      <c r="W223" s="2"/>
      <c r="X223" s="2"/>
      <c r="Y223" s="2"/>
      <c r="Z223" s="2"/>
      <c r="AA223" s="2"/>
      <c r="AB223" s="2"/>
      <c r="AC223" s="2"/>
      <c r="AD223" s="2"/>
      <c r="AE223" s="2"/>
      <c r="AF223" s="2"/>
      <c r="AG223" s="2"/>
      <c r="AH223" s="2"/>
      <c r="AI223" s="2"/>
      <c r="AJ223" s="2"/>
    </row>
    <row r="224" spans="15:36" ht="15.75" customHeight="1">
      <c r="O224" s="2"/>
      <c r="Q224" s="2"/>
      <c r="R224" s="2"/>
      <c r="S224" s="2"/>
      <c r="T224" s="2"/>
      <c r="U224" s="2"/>
      <c r="V224" s="2"/>
      <c r="W224" s="2"/>
      <c r="X224" s="2"/>
      <c r="Y224" s="2"/>
      <c r="Z224" s="2"/>
      <c r="AA224" s="2"/>
      <c r="AB224" s="2"/>
      <c r="AC224" s="2"/>
      <c r="AD224" s="2"/>
      <c r="AE224" s="2"/>
      <c r="AF224" s="2"/>
      <c r="AG224" s="2"/>
      <c r="AH224" s="2"/>
      <c r="AI224" s="2"/>
      <c r="AJ224" s="2"/>
    </row>
    <row r="225" spans="15:36" ht="15.75" customHeight="1">
      <c r="O225" s="2"/>
      <c r="Q225" s="2"/>
      <c r="R225" s="2"/>
      <c r="S225" s="2"/>
      <c r="T225" s="2"/>
      <c r="U225" s="2"/>
      <c r="V225" s="2"/>
      <c r="W225" s="2"/>
      <c r="X225" s="2"/>
      <c r="Y225" s="2"/>
      <c r="Z225" s="2"/>
      <c r="AA225" s="2"/>
      <c r="AB225" s="2"/>
      <c r="AC225" s="2"/>
      <c r="AD225" s="2"/>
      <c r="AE225" s="2"/>
      <c r="AF225" s="2"/>
      <c r="AG225" s="2"/>
      <c r="AH225" s="2"/>
      <c r="AI225" s="2"/>
      <c r="AJ225" s="2"/>
    </row>
    <row r="226" spans="15:36" ht="15.75" customHeight="1">
      <c r="O226" s="2"/>
      <c r="Q226" s="2"/>
      <c r="R226" s="2"/>
      <c r="S226" s="2"/>
      <c r="T226" s="2"/>
      <c r="U226" s="2"/>
      <c r="V226" s="2"/>
      <c r="W226" s="2"/>
      <c r="X226" s="2"/>
      <c r="Y226" s="2"/>
      <c r="Z226" s="2"/>
      <c r="AA226" s="2"/>
      <c r="AB226" s="2"/>
      <c r="AC226" s="2"/>
      <c r="AD226" s="2"/>
      <c r="AE226" s="2"/>
      <c r="AF226" s="2"/>
      <c r="AG226" s="2"/>
      <c r="AH226" s="2"/>
      <c r="AI226" s="2"/>
      <c r="AJ226" s="2"/>
    </row>
    <row r="227" spans="15:36" ht="15.75" customHeight="1">
      <c r="O227" s="2"/>
      <c r="Q227" s="2"/>
      <c r="R227" s="2"/>
      <c r="S227" s="2"/>
      <c r="T227" s="2"/>
      <c r="U227" s="2"/>
      <c r="V227" s="2"/>
      <c r="W227" s="2"/>
      <c r="X227" s="2"/>
      <c r="Y227" s="2"/>
      <c r="Z227" s="2"/>
      <c r="AA227" s="2"/>
      <c r="AB227" s="2"/>
      <c r="AC227" s="2"/>
      <c r="AD227" s="2"/>
      <c r="AE227" s="2"/>
      <c r="AF227" s="2"/>
      <c r="AG227" s="2"/>
      <c r="AH227" s="2"/>
      <c r="AI227" s="2"/>
      <c r="AJ227" s="2"/>
    </row>
    <row r="228" spans="15:36" ht="15.75" customHeight="1">
      <c r="O228" s="2"/>
      <c r="Q228" s="2"/>
      <c r="R228" s="2"/>
      <c r="S228" s="2"/>
      <c r="T228" s="2"/>
      <c r="U228" s="2"/>
      <c r="V228" s="2"/>
      <c r="W228" s="2"/>
      <c r="X228" s="2"/>
      <c r="Y228" s="2"/>
      <c r="Z228" s="2"/>
      <c r="AA228" s="2"/>
      <c r="AB228" s="2"/>
      <c r="AC228" s="2"/>
      <c r="AD228" s="2"/>
      <c r="AE228" s="2"/>
      <c r="AF228" s="2"/>
      <c r="AG228" s="2"/>
      <c r="AH228" s="2"/>
      <c r="AI228" s="2"/>
      <c r="AJ228" s="2"/>
    </row>
    <row r="229" spans="15:36" ht="15.75" customHeight="1">
      <c r="O229" s="2"/>
      <c r="Q229" s="2"/>
      <c r="R229" s="2"/>
      <c r="S229" s="2"/>
      <c r="T229" s="2"/>
      <c r="U229" s="2"/>
      <c r="V229" s="2"/>
      <c r="W229" s="2"/>
      <c r="X229" s="2"/>
      <c r="Y229" s="2"/>
      <c r="Z229" s="2"/>
      <c r="AA229" s="2"/>
      <c r="AB229" s="2"/>
      <c r="AC229" s="2"/>
      <c r="AD229" s="2"/>
      <c r="AE229" s="2"/>
      <c r="AF229" s="2"/>
      <c r="AG229" s="2"/>
      <c r="AH229" s="2"/>
      <c r="AI229" s="2"/>
      <c r="AJ229" s="2"/>
    </row>
    <row r="230" spans="15:36" ht="15.75" customHeight="1">
      <c r="O230" s="2"/>
      <c r="Q230" s="2"/>
      <c r="R230" s="2"/>
      <c r="S230" s="2"/>
      <c r="T230" s="2"/>
      <c r="U230" s="2"/>
      <c r="V230" s="2"/>
      <c r="W230" s="2"/>
      <c r="X230" s="2"/>
      <c r="Y230" s="2"/>
      <c r="Z230" s="2"/>
      <c r="AA230" s="2"/>
      <c r="AB230" s="2"/>
      <c r="AC230" s="2"/>
      <c r="AD230" s="2"/>
      <c r="AE230" s="2"/>
      <c r="AF230" s="2"/>
      <c r="AG230" s="2"/>
      <c r="AH230" s="2"/>
      <c r="AI230" s="2"/>
      <c r="AJ230" s="2"/>
    </row>
    <row r="231" spans="15:36" ht="15.75" customHeight="1">
      <c r="O231" s="2"/>
      <c r="Q231" s="2"/>
      <c r="R231" s="2"/>
      <c r="S231" s="2"/>
      <c r="T231" s="2"/>
      <c r="U231" s="2"/>
      <c r="V231" s="2"/>
      <c r="W231" s="2"/>
      <c r="X231" s="2"/>
      <c r="Y231" s="2"/>
      <c r="Z231" s="2"/>
      <c r="AA231" s="2"/>
      <c r="AB231" s="2"/>
      <c r="AC231" s="2"/>
      <c r="AD231" s="2"/>
      <c r="AE231" s="2"/>
      <c r="AF231" s="2"/>
      <c r="AG231" s="2"/>
      <c r="AH231" s="2"/>
      <c r="AI231" s="2"/>
      <c r="AJ231" s="2"/>
    </row>
    <row r="232" spans="15:36" ht="15.75" customHeight="1">
      <c r="O232" s="2"/>
      <c r="Q232" s="2"/>
      <c r="R232" s="2"/>
      <c r="S232" s="2"/>
      <c r="T232" s="2"/>
      <c r="U232" s="2"/>
      <c r="V232" s="2"/>
      <c r="W232" s="2"/>
      <c r="X232" s="2"/>
      <c r="Y232" s="2"/>
      <c r="Z232" s="2"/>
      <c r="AA232" s="2"/>
      <c r="AB232" s="2"/>
      <c r="AC232" s="2"/>
      <c r="AD232" s="2"/>
      <c r="AE232" s="2"/>
      <c r="AF232" s="2"/>
      <c r="AG232" s="2"/>
      <c r="AH232" s="2"/>
      <c r="AI232" s="2"/>
      <c r="AJ232" s="2"/>
    </row>
    <row r="233" spans="15:36" ht="15.75" customHeight="1">
      <c r="O233" s="2"/>
      <c r="Q233" s="2"/>
      <c r="R233" s="2"/>
      <c r="S233" s="2"/>
      <c r="T233" s="2"/>
      <c r="U233" s="2"/>
      <c r="V233" s="2"/>
      <c r="W233" s="2"/>
      <c r="X233" s="2"/>
      <c r="Y233" s="2"/>
      <c r="Z233" s="2"/>
      <c r="AA233" s="2"/>
      <c r="AB233" s="2"/>
      <c r="AC233" s="2"/>
      <c r="AD233" s="2"/>
      <c r="AE233" s="2"/>
      <c r="AF233" s="2"/>
      <c r="AG233" s="2"/>
      <c r="AH233" s="2"/>
      <c r="AI233" s="2"/>
      <c r="AJ233" s="2"/>
    </row>
    <row r="234" spans="15:36" ht="15.75" customHeight="1">
      <c r="O234" s="2"/>
      <c r="Q234" s="2"/>
      <c r="R234" s="2"/>
      <c r="S234" s="2"/>
      <c r="T234" s="2"/>
      <c r="U234" s="2"/>
      <c r="V234" s="2"/>
      <c r="W234" s="2"/>
      <c r="X234" s="2"/>
      <c r="Y234" s="2"/>
      <c r="Z234" s="2"/>
      <c r="AA234" s="2"/>
      <c r="AB234" s="2"/>
      <c r="AC234" s="2"/>
      <c r="AD234" s="2"/>
      <c r="AE234" s="2"/>
      <c r="AF234" s="2"/>
      <c r="AG234" s="2"/>
      <c r="AH234" s="2"/>
      <c r="AI234" s="2"/>
      <c r="AJ234" s="2"/>
    </row>
    <row r="235" spans="15:36" ht="15.75" customHeight="1">
      <c r="O235" s="2"/>
      <c r="Q235" s="2"/>
      <c r="R235" s="2"/>
      <c r="S235" s="2"/>
      <c r="T235" s="2"/>
      <c r="U235" s="2"/>
      <c r="V235" s="2"/>
      <c r="W235" s="2"/>
      <c r="X235" s="2"/>
      <c r="Y235" s="2"/>
      <c r="Z235" s="2"/>
      <c r="AA235" s="2"/>
      <c r="AB235" s="2"/>
      <c r="AC235" s="2"/>
      <c r="AD235" s="2"/>
      <c r="AE235" s="2"/>
      <c r="AF235" s="2"/>
      <c r="AG235" s="2"/>
      <c r="AH235" s="2"/>
      <c r="AI235" s="2"/>
      <c r="AJ235" s="2"/>
    </row>
    <row r="236" spans="15:36" ht="15.75" customHeight="1">
      <c r="O236" s="2"/>
      <c r="Q236" s="2"/>
      <c r="R236" s="2"/>
      <c r="S236" s="2"/>
      <c r="T236" s="2"/>
      <c r="U236" s="2"/>
      <c r="V236" s="2"/>
      <c r="W236" s="2"/>
      <c r="X236" s="2"/>
      <c r="Y236" s="2"/>
      <c r="Z236" s="2"/>
      <c r="AA236" s="2"/>
      <c r="AB236" s="2"/>
      <c r="AC236" s="2"/>
      <c r="AD236" s="2"/>
      <c r="AE236" s="2"/>
      <c r="AF236" s="2"/>
      <c r="AG236" s="2"/>
      <c r="AH236" s="2"/>
      <c r="AI236" s="2"/>
      <c r="AJ236" s="2"/>
    </row>
    <row r="237" spans="15:36" ht="15.75" customHeight="1">
      <c r="O237" s="2"/>
      <c r="Q237" s="2"/>
      <c r="R237" s="2"/>
      <c r="S237" s="2"/>
      <c r="T237" s="2"/>
      <c r="U237" s="2"/>
      <c r="V237" s="2"/>
      <c r="W237" s="2"/>
      <c r="X237" s="2"/>
      <c r="Y237" s="2"/>
      <c r="Z237" s="2"/>
      <c r="AA237" s="2"/>
      <c r="AB237" s="2"/>
      <c r="AC237" s="2"/>
      <c r="AD237" s="2"/>
      <c r="AE237" s="2"/>
      <c r="AF237" s="2"/>
      <c r="AG237" s="2"/>
      <c r="AH237" s="2"/>
      <c r="AI237" s="2"/>
      <c r="AJ237" s="2"/>
    </row>
    <row r="238" spans="15:36" ht="15.75" customHeight="1">
      <c r="O238" s="2"/>
      <c r="Q238" s="2"/>
      <c r="R238" s="2"/>
      <c r="S238" s="2"/>
      <c r="T238" s="2"/>
      <c r="U238" s="2"/>
      <c r="V238" s="2"/>
      <c r="W238" s="2"/>
      <c r="X238" s="2"/>
      <c r="Y238" s="2"/>
      <c r="Z238" s="2"/>
      <c r="AA238" s="2"/>
      <c r="AB238" s="2"/>
      <c r="AC238" s="2"/>
      <c r="AD238" s="2"/>
      <c r="AE238" s="2"/>
      <c r="AF238" s="2"/>
      <c r="AG238" s="2"/>
      <c r="AH238" s="2"/>
      <c r="AI238" s="2"/>
      <c r="AJ238" s="2"/>
    </row>
    <row r="239" spans="15:36" ht="15.75" customHeight="1">
      <c r="O239" s="2"/>
      <c r="Q239" s="2"/>
      <c r="R239" s="2"/>
      <c r="S239" s="2"/>
      <c r="T239" s="2"/>
      <c r="U239" s="2"/>
      <c r="V239" s="2"/>
      <c r="W239" s="2"/>
      <c r="X239" s="2"/>
      <c r="Y239" s="2"/>
      <c r="Z239" s="2"/>
      <c r="AA239" s="2"/>
      <c r="AB239" s="2"/>
      <c r="AC239" s="2"/>
      <c r="AD239" s="2"/>
      <c r="AE239" s="2"/>
      <c r="AF239" s="2"/>
      <c r="AG239" s="2"/>
      <c r="AH239" s="2"/>
      <c r="AI239" s="2"/>
      <c r="AJ239" s="2"/>
    </row>
    <row r="240" spans="15:36" ht="15.75" customHeight="1">
      <c r="O240" s="2"/>
      <c r="Q240" s="2"/>
      <c r="R240" s="2"/>
      <c r="S240" s="2"/>
      <c r="T240" s="2"/>
      <c r="U240" s="2"/>
      <c r="V240" s="2"/>
      <c r="W240" s="2"/>
      <c r="X240" s="2"/>
      <c r="Y240" s="2"/>
      <c r="Z240" s="2"/>
      <c r="AA240" s="2"/>
      <c r="AB240" s="2"/>
      <c r="AC240" s="2"/>
      <c r="AD240" s="2"/>
      <c r="AE240" s="2"/>
      <c r="AF240" s="2"/>
      <c r="AG240" s="2"/>
      <c r="AH240" s="2"/>
      <c r="AI240" s="2"/>
      <c r="AJ240" s="2"/>
    </row>
    <row r="241" spans="15:36" ht="15.75" customHeight="1">
      <c r="O241" s="2"/>
      <c r="Q241" s="2"/>
      <c r="R241" s="2"/>
      <c r="S241" s="2"/>
      <c r="T241" s="2"/>
      <c r="U241" s="2"/>
      <c r="V241" s="2"/>
      <c r="W241" s="2"/>
      <c r="X241" s="2"/>
      <c r="Y241" s="2"/>
      <c r="Z241" s="2"/>
      <c r="AA241" s="2"/>
      <c r="AB241" s="2"/>
      <c r="AC241" s="2"/>
      <c r="AD241" s="2"/>
      <c r="AE241" s="2"/>
      <c r="AF241" s="2"/>
      <c r="AG241" s="2"/>
      <c r="AH241" s="2"/>
      <c r="AI241" s="2"/>
      <c r="AJ241" s="2"/>
    </row>
    <row r="242" spans="15:36" ht="15.75" customHeight="1">
      <c r="O242" s="2"/>
      <c r="Q242" s="2"/>
      <c r="R242" s="2"/>
      <c r="S242" s="2"/>
      <c r="T242" s="2"/>
      <c r="U242" s="2"/>
      <c r="V242" s="2"/>
      <c r="W242" s="2"/>
      <c r="X242" s="2"/>
      <c r="Y242" s="2"/>
      <c r="Z242" s="2"/>
      <c r="AA242" s="2"/>
      <c r="AB242" s="2"/>
      <c r="AC242" s="2"/>
      <c r="AD242" s="2"/>
      <c r="AE242" s="2"/>
      <c r="AF242" s="2"/>
      <c r="AG242" s="2"/>
      <c r="AH242" s="2"/>
      <c r="AI242" s="2"/>
      <c r="AJ242" s="2"/>
    </row>
    <row r="243" spans="15:36" ht="15.75" customHeight="1">
      <c r="O243" s="2"/>
      <c r="Q243" s="2"/>
      <c r="R243" s="2"/>
      <c r="S243" s="2"/>
      <c r="T243" s="2"/>
      <c r="U243" s="2"/>
      <c r="V243" s="2"/>
      <c r="W243" s="2"/>
      <c r="X243" s="2"/>
      <c r="Y243" s="2"/>
      <c r="Z243" s="2"/>
      <c r="AA243" s="2"/>
      <c r="AB243" s="2"/>
      <c r="AC243" s="2"/>
      <c r="AD243" s="2"/>
      <c r="AE243" s="2"/>
      <c r="AF243" s="2"/>
      <c r="AG243" s="2"/>
      <c r="AH243" s="2"/>
      <c r="AI243" s="2"/>
      <c r="AJ243" s="2"/>
    </row>
    <row r="244" spans="15:36" ht="15.75" customHeight="1">
      <c r="O244" s="2"/>
      <c r="Q244" s="2"/>
      <c r="R244" s="2"/>
      <c r="S244" s="2"/>
      <c r="T244" s="2"/>
      <c r="U244" s="2"/>
      <c r="V244" s="2"/>
      <c r="W244" s="2"/>
      <c r="X244" s="2"/>
      <c r="Y244" s="2"/>
      <c r="Z244" s="2"/>
      <c r="AA244" s="2"/>
      <c r="AB244" s="2"/>
      <c r="AC244" s="2"/>
      <c r="AD244" s="2"/>
      <c r="AE244" s="2"/>
      <c r="AF244" s="2"/>
      <c r="AG244" s="2"/>
      <c r="AH244" s="2"/>
      <c r="AI244" s="2"/>
      <c r="AJ244" s="2"/>
    </row>
    <row r="245" spans="15:36" ht="15.75" customHeight="1">
      <c r="O245" s="2"/>
      <c r="Q245" s="2"/>
      <c r="R245" s="2"/>
      <c r="S245" s="2"/>
      <c r="T245" s="2"/>
      <c r="U245" s="2"/>
      <c r="V245" s="2"/>
      <c r="W245" s="2"/>
      <c r="X245" s="2"/>
      <c r="Y245" s="2"/>
      <c r="Z245" s="2"/>
      <c r="AA245" s="2"/>
      <c r="AB245" s="2"/>
      <c r="AC245" s="2"/>
      <c r="AD245" s="2"/>
      <c r="AE245" s="2"/>
      <c r="AF245" s="2"/>
      <c r="AG245" s="2"/>
      <c r="AH245" s="2"/>
      <c r="AI245" s="2"/>
      <c r="AJ245" s="2"/>
    </row>
    <row r="246" spans="15:36" ht="15.75" customHeight="1">
      <c r="O246" s="2"/>
      <c r="Q246" s="2"/>
      <c r="R246" s="2"/>
      <c r="S246" s="2"/>
      <c r="T246" s="2"/>
      <c r="U246" s="2"/>
      <c r="V246" s="2"/>
      <c r="W246" s="2"/>
      <c r="X246" s="2"/>
      <c r="Y246" s="2"/>
      <c r="Z246" s="2"/>
      <c r="AA246" s="2"/>
      <c r="AB246" s="2"/>
      <c r="AC246" s="2"/>
      <c r="AD246" s="2"/>
      <c r="AE246" s="2"/>
      <c r="AF246" s="2"/>
      <c r="AG246" s="2"/>
      <c r="AH246" s="2"/>
      <c r="AI246" s="2"/>
      <c r="AJ246" s="2"/>
    </row>
    <row r="247" spans="15:36" ht="15.75" customHeight="1">
      <c r="O247" s="2"/>
      <c r="Q247" s="2"/>
      <c r="R247" s="2"/>
      <c r="S247" s="2"/>
      <c r="T247" s="2"/>
      <c r="U247" s="2"/>
      <c r="V247" s="2"/>
      <c r="W247" s="2"/>
      <c r="X247" s="2"/>
      <c r="Y247" s="2"/>
      <c r="Z247" s="2"/>
      <c r="AA247" s="2"/>
      <c r="AB247" s="2"/>
      <c r="AC247" s="2"/>
      <c r="AD247" s="2"/>
      <c r="AE247" s="2"/>
      <c r="AF247" s="2"/>
      <c r="AG247" s="2"/>
      <c r="AH247" s="2"/>
      <c r="AI247" s="2"/>
      <c r="AJ247" s="2"/>
    </row>
    <row r="248" spans="15:36" ht="15.75" customHeight="1">
      <c r="O248" s="2"/>
      <c r="Q248" s="2"/>
      <c r="R248" s="2"/>
      <c r="S248" s="2"/>
      <c r="T248" s="2"/>
      <c r="U248" s="2"/>
      <c r="V248" s="2"/>
      <c r="W248" s="2"/>
      <c r="X248" s="2"/>
      <c r="Y248" s="2"/>
      <c r="Z248" s="2"/>
      <c r="AA248" s="2"/>
      <c r="AB248" s="2"/>
      <c r="AC248" s="2"/>
      <c r="AD248" s="2"/>
      <c r="AE248" s="2"/>
      <c r="AF248" s="2"/>
      <c r="AG248" s="2"/>
      <c r="AH248" s="2"/>
      <c r="AI248" s="2"/>
      <c r="AJ248" s="2"/>
    </row>
    <row r="249" spans="15:36" ht="15.75" customHeight="1">
      <c r="O249" s="2"/>
      <c r="Q249" s="2"/>
      <c r="R249" s="2"/>
      <c r="S249" s="2"/>
      <c r="T249" s="2"/>
      <c r="U249" s="2"/>
      <c r="V249" s="2"/>
      <c r="W249" s="2"/>
      <c r="X249" s="2"/>
      <c r="Y249" s="2"/>
      <c r="Z249" s="2"/>
      <c r="AA249" s="2"/>
      <c r="AB249" s="2"/>
      <c r="AC249" s="2"/>
      <c r="AD249" s="2"/>
      <c r="AE249" s="2"/>
      <c r="AF249" s="2"/>
      <c r="AG249" s="2"/>
      <c r="AH249" s="2"/>
      <c r="AI249" s="2"/>
      <c r="AJ249" s="2"/>
    </row>
    <row r="250" spans="15:36" ht="15.75" customHeight="1">
      <c r="O250" s="2"/>
      <c r="Q250" s="2"/>
      <c r="R250" s="2"/>
      <c r="S250" s="2"/>
      <c r="T250" s="2"/>
      <c r="U250" s="2"/>
      <c r="V250" s="2"/>
      <c r="W250" s="2"/>
      <c r="X250" s="2"/>
      <c r="Y250" s="2"/>
      <c r="Z250" s="2"/>
      <c r="AA250" s="2"/>
      <c r="AB250" s="2"/>
      <c r="AC250" s="2"/>
      <c r="AD250" s="2"/>
      <c r="AE250" s="2"/>
      <c r="AF250" s="2"/>
      <c r="AG250" s="2"/>
      <c r="AH250" s="2"/>
      <c r="AI250" s="2"/>
      <c r="AJ250" s="2"/>
    </row>
    <row r="251" spans="15:36" ht="15.75" customHeight="1">
      <c r="O251" s="2"/>
      <c r="Q251" s="2"/>
      <c r="R251" s="2"/>
      <c r="S251" s="2"/>
      <c r="T251" s="2"/>
      <c r="U251" s="2"/>
      <c r="V251" s="2"/>
      <c r="W251" s="2"/>
      <c r="X251" s="2"/>
      <c r="Y251" s="2"/>
      <c r="Z251" s="2"/>
      <c r="AA251" s="2"/>
      <c r="AB251" s="2"/>
      <c r="AC251" s="2"/>
      <c r="AD251" s="2"/>
      <c r="AE251" s="2"/>
      <c r="AF251" s="2"/>
      <c r="AG251" s="2"/>
      <c r="AH251" s="2"/>
      <c r="AI251" s="2"/>
      <c r="AJ251" s="2"/>
    </row>
    <row r="252" spans="15:36" ht="15.75" customHeight="1">
      <c r="O252" s="2"/>
      <c r="Q252" s="2"/>
      <c r="R252" s="2"/>
      <c r="S252" s="2"/>
      <c r="T252" s="2"/>
      <c r="U252" s="2"/>
      <c r="V252" s="2"/>
      <c r="W252" s="2"/>
      <c r="X252" s="2"/>
      <c r="Y252" s="2"/>
      <c r="Z252" s="2"/>
      <c r="AA252" s="2"/>
      <c r="AB252" s="2"/>
      <c r="AC252" s="2"/>
      <c r="AD252" s="2"/>
      <c r="AE252" s="2"/>
      <c r="AF252" s="2"/>
      <c r="AG252" s="2"/>
      <c r="AH252" s="2"/>
      <c r="AI252" s="2"/>
      <c r="AJ252" s="2"/>
    </row>
    <row r="253" spans="15:36" ht="15.75" customHeight="1">
      <c r="O253" s="2"/>
      <c r="Q253" s="2"/>
      <c r="R253" s="2"/>
      <c r="S253" s="2"/>
      <c r="T253" s="2"/>
      <c r="U253" s="2"/>
      <c r="V253" s="2"/>
      <c r="W253" s="2"/>
      <c r="X253" s="2"/>
      <c r="Y253" s="2"/>
      <c r="Z253" s="2"/>
      <c r="AA253" s="2"/>
      <c r="AB253" s="2"/>
      <c r="AC253" s="2"/>
      <c r="AD253" s="2"/>
      <c r="AE253" s="2"/>
      <c r="AF253" s="2"/>
      <c r="AG253" s="2"/>
      <c r="AH253" s="2"/>
      <c r="AI253" s="2"/>
      <c r="AJ253" s="2"/>
    </row>
    <row r="254" spans="15:36" ht="15.75" customHeight="1">
      <c r="O254" s="2"/>
      <c r="Q254" s="2"/>
      <c r="R254" s="2"/>
      <c r="S254" s="2"/>
      <c r="T254" s="2"/>
      <c r="U254" s="2"/>
      <c r="V254" s="2"/>
      <c r="W254" s="2"/>
      <c r="X254" s="2"/>
      <c r="Y254" s="2"/>
      <c r="Z254" s="2"/>
      <c r="AA254" s="2"/>
      <c r="AB254" s="2"/>
      <c r="AC254" s="2"/>
      <c r="AD254" s="2"/>
      <c r="AE254" s="2"/>
      <c r="AF254" s="2"/>
      <c r="AG254" s="2"/>
      <c r="AH254" s="2"/>
      <c r="AI254" s="2"/>
      <c r="AJ254" s="2"/>
    </row>
    <row r="255" spans="15:36" ht="15.75" customHeight="1">
      <c r="O255" s="2"/>
      <c r="Q255" s="2"/>
      <c r="R255" s="2"/>
      <c r="S255" s="2"/>
      <c r="T255" s="2"/>
      <c r="U255" s="2"/>
      <c r="V255" s="2"/>
      <c r="W255" s="2"/>
      <c r="X255" s="2"/>
      <c r="Y255" s="2"/>
      <c r="Z255" s="2"/>
      <c r="AA255" s="2"/>
      <c r="AB255" s="2"/>
      <c r="AC255" s="2"/>
      <c r="AD255" s="2"/>
      <c r="AE255" s="2"/>
      <c r="AF255" s="2"/>
      <c r="AG255" s="2"/>
      <c r="AH255" s="2"/>
      <c r="AI255" s="2"/>
      <c r="AJ255" s="2"/>
    </row>
    <row r="256" spans="15:36" ht="15.75" customHeight="1">
      <c r="O256" s="2"/>
      <c r="Q256" s="2"/>
      <c r="R256" s="2"/>
      <c r="S256" s="2"/>
      <c r="T256" s="2"/>
      <c r="U256" s="2"/>
      <c r="V256" s="2"/>
      <c r="W256" s="2"/>
      <c r="X256" s="2"/>
      <c r="Y256" s="2"/>
      <c r="Z256" s="2"/>
      <c r="AA256" s="2"/>
      <c r="AB256" s="2"/>
      <c r="AC256" s="2"/>
      <c r="AD256" s="2"/>
      <c r="AE256" s="2"/>
      <c r="AF256" s="2"/>
      <c r="AG256" s="2"/>
      <c r="AH256" s="2"/>
      <c r="AI256" s="2"/>
      <c r="AJ256" s="2"/>
    </row>
    <row r="257" spans="15:36" ht="15.75" customHeight="1">
      <c r="O257" s="2"/>
      <c r="Q257" s="2"/>
      <c r="R257" s="2"/>
      <c r="S257" s="2"/>
      <c r="T257" s="2"/>
      <c r="U257" s="2"/>
      <c r="V257" s="2"/>
      <c r="W257" s="2"/>
      <c r="X257" s="2"/>
      <c r="Y257" s="2"/>
      <c r="Z257" s="2"/>
      <c r="AA257" s="2"/>
      <c r="AB257" s="2"/>
      <c r="AC257" s="2"/>
      <c r="AD257" s="2"/>
      <c r="AE257" s="2"/>
      <c r="AF257" s="2"/>
      <c r="AG257" s="2"/>
      <c r="AH257" s="2"/>
      <c r="AI257" s="2"/>
      <c r="AJ257" s="2"/>
    </row>
    <row r="258" spans="15:36" ht="15.75" customHeight="1">
      <c r="O258" s="2"/>
      <c r="Q258" s="2"/>
      <c r="R258" s="2"/>
      <c r="S258" s="2"/>
      <c r="T258" s="2"/>
      <c r="U258" s="2"/>
      <c r="V258" s="2"/>
      <c r="W258" s="2"/>
      <c r="X258" s="2"/>
      <c r="Y258" s="2"/>
      <c r="Z258" s="2"/>
      <c r="AA258" s="2"/>
      <c r="AB258" s="2"/>
      <c r="AC258" s="2"/>
      <c r="AD258" s="2"/>
      <c r="AE258" s="2"/>
      <c r="AF258" s="2"/>
      <c r="AG258" s="2"/>
      <c r="AH258" s="2"/>
      <c r="AI258" s="2"/>
      <c r="AJ258" s="2"/>
    </row>
    <row r="259" spans="15:36" ht="15.75" customHeight="1">
      <c r="O259" s="2"/>
      <c r="Q259" s="2"/>
      <c r="R259" s="2"/>
      <c r="S259" s="2"/>
      <c r="T259" s="2"/>
      <c r="U259" s="2"/>
      <c r="V259" s="2"/>
      <c r="W259" s="2"/>
      <c r="X259" s="2"/>
      <c r="Y259" s="2"/>
      <c r="Z259" s="2"/>
      <c r="AA259" s="2"/>
      <c r="AB259" s="2"/>
      <c r="AC259" s="2"/>
      <c r="AD259" s="2"/>
      <c r="AE259" s="2"/>
      <c r="AF259" s="2"/>
      <c r="AG259" s="2"/>
      <c r="AH259" s="2"/>
      <c r="AI259" s="2"/>
      <c r="AJ259" s="2"/>
    </row>
    <row r="260" spans="15:36" ht="15.75" customHeight="1">
      <c r="O260" s="2"/>
      <c r="Q260" s="2"/>
      <c r="R260" s="2"/>
      <c r="S260" s="2"/>
      <c r="T260" s="2"/>
      <c r="U260" s="2"/>
      <c r="V260" s="2"/>
      <c r="W260" s="2"/>
      <c r="X260" s="2"/>
      <c r="Y260" s="2"/>
      <c r="Z260" s="2"/>
      <c r="AA260" s="2"/>
      <c r="AB260" s="2"/>
      <c r="AC260" s="2"/>
      <c r="AD260" s="2"/>
      <c r="AE260" s="2"/>
      <c r="AF260" s="2"/>
      <c r="AG260" s="2"/>
      <c r="AH260" s="2"/>
      <c r="AI260" s="2"/>
      <c r="AJ260" s="2"/>
    </row>
    <row r="261" spans="15:36" ht="15.75" customHeight="1">
      <c r="O261" s="2"/>
      <c r="Q261" s="2"/>
      <c r="R261" s="2"/>
      <c r="S261" s="2"/>
      <c r="T261" s="2"/>
      <c r="U261" s="2"/>
      <c r="V261" s="2"/>
      <c r="W261" s="2"/>
      <c r="X261" s="2"/>
      <c r="Y261" s="2"/>
      <c r="Z261" s="2"/>
      <c r="AA261" s="2"/>
      <c r="AB261" s="2"/>
      <c r="AC261" s="2"/>
      <c r="AD261" s="2"/>
      <c r="AE261" s="2"/>
      <c r="AF261" s="2"/>
      <c r="AG261" s="2"/>
      <c r="AH261" s="2"/>
      <c r="AI261" s="2"/>
      <c r="AJ261" s="2"/>
    </row>
    <row r="262" spans="15:36" ht="15.75" customHeight="1">
      <c r="O262" s="2"/>
      <c r="Q262" s="2"/>
      <c r="R262" s="2"/>
      <c r="S262" s="2"/>
      <c r="T262" s="2"/>
      <c r="U262" s="2"/>
      <c r="V262" s="2"/>
      <c r="W262" s="2"/>
      <c r="X262" s="2"/>
      <c r="Y262" s="2"/>
      <c r="Z262" s="2"/>
      <c r="AA262" s="2"/>
      <c r="AB262" s="2"/>
      <c r="AC262" s="2"/>
      <c r="AD262" s="2"/>
      <c r="AE262" s="2"/>
      <c r="AF262" s="2"/>
      <c r="AG262" s="2"/>
      <c r="AH262" s="2"/>
      <c r="AI262" s="2"/>
      <c r="AJ262" s="2"/>
    </row>
    <row r="263" spans="15:36" ht="15.75" customHeight="1">
      <c r="O263" s="2"/>
      <c r="Q263" s="2"/>
      <c r="R263" s="2"/>
      <c r="S263" s="2"/>
      <c r="T263" s="2"/>
      <c r="U263" s="2"/>
      <c r="V263" s="2"/>
      <c r="W263" s="2"/>
      <c r="X263" s="2"/>
      <c r="Y263" s="2"/>
      <c r="Z263" s="2"/>
      <c r="AA263" s="2"/>
      <c r="AB263" s="2"/>
      <c r="AC263" s="2"/>
      <c r="AD263" s="2"/>
      <c r="AE263" s="2"/>
      <c r="AF263" s="2"/>
      <c r="AG263" s="2"/>
      <c r="AH263" s="2"/>
      <c r="AI263" s="2"/>
      <c r="AJ263" s="2"/>
    </row>
    <row r="264" spans="15:36" ht="15.75" customHeight="1">
      <c r="O264" s="2"/>
      <c r="Q264" s="2"/>
      <c r="R264" s="2"/>
      <c r="S264" s="2"/>
      <c r="T264" s="2"/>
      <c r="U264" s="2"/>
      <c r="V264" s="2"/>
      <c r="W264" s="2"/>
      <c r="X264" s="2"/>
      <c r="Y264" s="2"/>
      <c r="Z264" s="2"/>
      <c r="AA264" s="2"/>
      <c r="AB264" s="2"/>
      <c r="AC264" s="2"/>
      <c r="AD264" s="2"/>
      <c r="AE264" s="2"/>
      <c r="AF264" s="2"/>
      <c r="AG264" s="2"/>
      <c r="AH264" s="2"/>
      <c r="AI264" s="2"/>
      <c r="AJ264" s="2"/>
    </row>
    <row r="265" spans="15:36" ht="15.75" customHeight="1">
      <c r="O265" s="2"/>
      <c r="Q265" s="2"/>
      <c r="R265" s="2"/>
      <c r="S265" s="2"/>
      <c r="T265" s="2"/>
      <c r="U265" s="2"/>
      <c r="V265" s="2"/>
      <c r="W265" s="2"/>
      <c r="X265" s="2"/>
      <c r="Y265" s="2"/>
      <c r="Z265" s="2"/>
      <c r="AA265" s="2"/>
      <c r="AB265" s="2"/>
      <c r="AC265" s="2"/>
      <c r="AD265" s="2"/>
      <c r="AE265" s="2"/>
      <c r="AF265" s="2"/>
      <c r="AG265" s="2"/>
      <c r="AH265" s="2"/>
      <c r="AI265" s="2"/>
      <c r="AJ265" s="2"/>
    </row>
    <row r="266" spans="15:36" ht="15.75" customHeight="1">
      <c r="O266" s="2"/>
      <c r="Q266" s="2"/>
      <c r="R266" s="2"/>
      <c r="S266" s="2"/>
      <c r="T266" s="2"/>
      <c r="U266" s="2"/>
      <c r="V266" s="2"/>
      <c r="W266" s="2"/>
      <c r="X266" s="2"/>
      <c r="Y266" s="2"/>
      <c r="Z266" s="2"/>
      <c r="AA266" s="2"/>
      <c r="AB266" s="2"/>
      <c r="AC266" s="2"/>
      <c r="AD266" s="2"/>
      <c r="AE266" s="2"/>
      <c r="AF266" s="2"/>
      <c r="AG266" s="2"/>
      <c r="AH266" s="2"/>
      <c r="AI266" s="2"/>
      <c r="AJ266" s="2"/>
    </row>
    <row r="267" spans="15:36" ht="15.75" customHeight="1">
      <c r="O267" s="2"/>
      <c r="Q267" s="2"/>
      <c r="R267" s="2"/>
      <c r="S267" s="2"/>
      <c r="T267" s="2"/>
      <c r="U267" s="2"/>
      <c r="V267" s="2"/>
      <c r="W267" s="2"/>
      <c r="X267" s="2"/>
      <c r="Y267" s="2"/>
      <c r="Z267" s="2"/>
      <c r="AA267" s="2"/>
      <c r="AB267" s="2"/>
      <c r="AC267" s="2"/>
      <c r="AD267" s="2"/>
      <c r="AE267" s="2"/>
      <c r="AF267" s="2"/>
      <c r="AG267" s="2"/>
      <c r="AH267" s="2"/>
      <c r="AI267" s="2"/>
      <c r="AJ267" s="2"/>
    </row>
    <row r="268" spans="15:36" ht="15.75" customHeight="1">
      <c r="O268" s="2"/>
      <c r="Q268" s="2"/>
      <c r="R268" s="2"/>
      <c r="S268" s="2"/>
      <c r="T268" s="2"/>
      <c r="U268" s="2"/>
      <c r="V268" s="2"/>
      <c r="W268" s="2"/>
      <c r="X268" s="2"/>
      <c r="Y268" s="2"/>
      <c r="Z268" s="2"/>
      <c r="AA268" s="2"/>
      <c r="AB268" s="2"/>
      <c r="AC268" s="2"/>
      <c r="AD268" s="2"/>
      <c r="AE268" s="2"/>
      <c r="AF268" s="2"/>
      <c r="AG268" s="2"/>
      <c r="AH268" s="2"/>
      <c r="AI268" s="2"/>
      <c r="AJ268" s="2"/>
    </row>
    <row r="269" spans="15:36" ht="15.75" customHeight="1">
      <c r="O269" s="2"/>
      <c r="Q269" s="2"/>
      <c r="R269" s="2"/>
      <c r="S269" s="2"/>
      <c r="T269" s="2"/>
      <c r="U269" s="2"/>
      <c r="V269" s="2"/>
      <c r="W269" s="2"/>
      <c r="X269" s="2"/>
      <c r="Y269" s="2"/>
      <c r="Z269" s="2"/>
      <c r="AA269" s="2"/>
      <c r="AB269" s="2"/>
      <c r="AC269" s="2"/>
      <c r="AD269" s="2"/>
      <c r="AE269" s="2"/>
      <c r="AF269" s="2"/>
      <c r="AG269" s="2"/>
      <c r="AH269" s="2"/>
      <c r="AI269" s="2"/>
      <c r="AJ269" s="2"/>
    </row>
    <row r="270" spans="15:36" ht="15.75" customHeight="1">
      <c r="O270" s="2"/>
      <c r="Q270" s="2"/>
      <c r="R270" s="2"/>
      <c r="S270" s="2"/>
      <c r="T270" s="2"/>
      <c r="U270" s="2"/>
      <c r="V270" s="2"/>
      <c r="W270" s="2"/>
      <c r="X270" s="2"/>
      <c r="Y270" s="2"/>
      <c r="Z270" s="2"/>
      <c r="AA270" s="2"/>
      <c r="AB270" s="2"/>
      <c r="AC270" s="2"/>
      <c r="AD270" s="2"/>
      <c r="AE270" s="2"/>
      <c r="AF270" s="2"/>
      <c r="AG270" s="2"/>
      <c r="AH270" s="2"/>
      <c r="AI270" s="2"/>
      <c r="AJ270" s="2"/>
    </row>
    <row r="271" spans="15:36" ht="15.75" customHeight="1">
      <c r="O271" s="2"/>
      <c r="Q271" s="2"/>
      <c r="R271" s="2"/>
      <c r="S271" s="2"/>
      <c r="T271" s="2"/>
      <c r="U271" s="2"/>
      <c r="V271" s="2"/>
      <c r="W271" s="2"/>
      <c r="X271" s="2"/>
      <c r="Y271" s="2"/>
      <c r="Z271" s="2"/>
      <c r="AA271" s="2"/>
      <c r="AB271" s="2"/>
      <c r="AC271" s="2"/>
      <c r="AD271" s="2"/>
      <c r="AE271" s="2"/>
      <c r="AF271" s="2"/>
      <c r="AG271" s="2"/>
      <c r="AH271" s="2"/>
      <c r="AI271" s="2"/>
      <c r="AJ271" s="2"/>
    </row>
    <row r="272" spans="15:36" ht="15.75" customHeight="1">
      <c r="O272" s="2"/>
      <c r="Q272" s="2"/>
      <c r="R272" s="2"/>
      <c r="S272" s="2"/>
      <c r="T272" s="2"/>
      <c r="U272" s="2"/>
      <c r="V272" s="2"/>
      <c r="W272" s="2"/>
      <c r="X272" s="2"/>
      <c r="Y272" s="2"/>
      <c r="Z272" s="2"/>
      <c r="AA272" s="2"/>
      <c r="AB272" s="2"/>
      <c r="AC272" s="2"/>
      <c r="AD272" s="2"/>
      <c r="AE272" s="2"/>
      <c r="AF272" s="2"/>
      <c r="AG272" s="2"/>
      <c r="AH272" s="2"/>
      <c r="AI272" s="2"/>
      <c r="AJ272" s="2"/>
    </row>
    <row r="273" spans="15:36" ht="15.75" customHeight="1">
      <c r="O273" s="2"/>
      <c r="Q273" s="2"/>
      <c r="R273" s="2"/>
      <c r="S273" s="2"/>
      <c r="T273" s="2"/>
      <c r="U273" s="2"/>
      <c r="V273" s="2"/>
      <c r="W273" s="2"/>
      <c r="X273" s="2"/>
      <c r="Y273" s="2"/>
      <c r="Z273" s="2"/>
      <c r="AA273" s="2"/>
      <c r="AB273" s="2"/>
      <c r="AC273" s="2"/>
      <c r="AD273" s="2"/>
      <c r="AE273" s="2"/>
      <c r="AF273" s="2"/>
      <c r="AG273" s="2"/>
      <c r="AH273" s="2"/>
      <c r="AI273" s="2"/>
      <c r="AJ273" s="2"/>
    </row>
    <row r="274" spans="15:36" ht="15.75" customHeight="1">
      <c r="O274" s="2"/>
      <c r="Q274" s="2"/>
      <c r="R274" s="2"/>
      <c r="S274" s="2"/>
      <c r="T274" s="2"/>
      <c r="U274" s="2"/>
      <c r="V274" s="2"/>
      <c r="W274" s="2"/>
      <c r="X274" s="2"/>
      <c r="Y274" s="2"/>
      <c r="Z274" s="2"/>
      <c r="AA274" s="2"/>
      <c r="AB274" s="2"/>
      <c r="AC274" s="2"/>
      <c r="AD274" s="2"/>
      <c r="AE274" s="2"/>
      <c r="AF274" s="2"/>
      <c r="AG274" s="2"/>
      <c r="AH274" s="2"/>
      <c r="AI274" s="2"/>
      <c r="AJ274" s="2"/>
    </row>
    <row r="275" spans="15:36" ht="15.75" customHeight="1">
      <c r="O275" s="2"/>
      <c r="Q275" s="2"/>
      <c r="R275" s="2"/>
      <c r="S275" s="2"/>
      <c r="T275" s="2"/>
      <c r="U275" s="2"/>
      <c r="V275" s="2"/>
      <c r="W275" s="2"/>
      <c r="X275" s="2"/>
      <c r="Y275" s="2"/>
      <c r="Z275" s="2"/>
      <c r="AA275" s="2"/>
      <c r="AB275" s="2"/>
      <c r="AC275" s="2"/>
      <c r="AD275" s="2"/>
      <c r="AE275" s="2"/>
      <c r="AF275" s="2"/>
      <c r="AG275" s="2"/>
      <c r="AH275" s="2"/>
      <c r="AI275" s="2"/>
      <c r="AJ275" s="2"/>
    </row>
    <row r="276" spans="15:36" ht="15.75" customHeight="1">
      <c r="O276" s="2"/>
      <c r="Q276" s="2"/>
      <c r="R276" s="2"/>
      <c r="S276" s="2"/>
      <c r="T276" s="2"/>
      <c r="U276" s="2"/>
      <c r="V276" s="2"/>
      <c r="W276" s="2"/>
      <c r="X276" s="2"/>
      <c r="Y276" s="2"/>
      <c r="Z276" s="2"/>
      <c r="AA276" s="2"/>
      <c r="AB276" s="2"/>
      <c r="AC276" s="2"/>
      <c r="AD276" s="2"/>
      <c r="AE276" s="2"/>
      <c r="AF276" s="2"/>
      <c r="AG276" s="2"/>
      <c r="AH276" s="2"/>
      <c r="AI276" s="2"/>
      <c r="AJ276" s="2"/>
    </row>
    <row r="277" spans="15:36" ht="15.75" customHeight="1">
      <c r="O277" s="2"/>
      <c r="Q277" s="2"/>
      <c r="R277" s="2"/>
      <c r="S277" s="2"/>
      <c r="T277" s="2"/>
      <c r="U277" s="2"/>
      <c r="V277" s="2"/>
      <c r="W277" s="2"/>
      <c r="X277" s="2"/>
      <c r="Y277" s="2"/>
      <c r="Z277" s="2"/>
      <c r="AA277" s="2"/>
      <c r="AB277" s="2"/>
      <c r="AC277" s="2"/>
      <c r="AD277" s="2"/>
      <c r="AE277" s="2"/>
      <c r="AF277" s="2"/>
      <c r="AG277" s="2"/>
      <c r="AH277" s="2"/>
      <c r="AI277" s="2"/>
      <c r="AJ277" s="2"/>
    </row>
    <row r="278" spans="15:36" ht="15.75" customHeight="1">
      <c r="O278" s="2"/>
      <c r="Q278" s="2"/>
      <c r="R278" s="2"/>
      <c r="S278" s="2"/>
      <c r="T278" s="2"/>
      <c r="U278" s="2"/>
      <c r="V278" s="2"/>
      <c r="W278" s="2"/>
      <c r="X278" s="2"/>
      <c r="Y278" s="2"/>
      <c r="Z278" s="2"/>
      <c r="AA278" s="2"/>
      <c r="AB278" s="2"/>
      <c r="AC278" s="2"/>
      <c r="AD278" s="2"/>
      <c r="AE278" s="2"/>
      <c r="AF278" s="2"/>
      <c r="AG278" s="2"/>
      <c r="AH278" s="2"/>
      <c r="AI278" s="2"/>
      <c r="AJ278" s="2"/>
    </row>
    <row r="279" spans="15:36" ht="15.75" customHeight="1">
      <c r="O279" s="2"/>
      <c r="Q279" s="2"/>
      <c r="R279" s="2"/>
      <c r="S279" s="2"/>
      <c r="T279" s="2"/>
      <c r="U279" s="2"/>
      <c r="V279" s="2"/>
      <c r="W279" s="2"/>
      <c r="X279" s="2"/>
      <c r="Y279" s="2"/>
      <c r="Z279" s="2"/>
      <c r="AA279" s="2"/>
      <c r="AB279" s="2"/>
      <c r="AC279" s="2"/>
      <c r="AD279" s="2"/>
      <c r="AE279" s="2"/>
      <c r="AF279" s="2"/>
      <c r="AG279" s="2"/>
      <c r="AH279" s="2"/>
      <c r="AI279" s="2"/>
      <c r="AJ279" s="2"/>
    </row>
    <row r="280" spans="15:36" ht="15.75" customHeight="1">
      <c r="O280" s="2"/>
      <c r="Q280" s="2"/>
      <c r="R280" s="2"/>
      <c r="S280" s="2"/>
      <c r="T280" s="2"/>
      <c r="U280" s="2"/>
      <c r="V280" s="2"/>
      <c r="W280" s="2"/>
      <c r="X280" s="2"/>
      <c r="Y280" s="2"/>
      <c r="Z280" s="2"/>
      <c r="AA280" s="2"/>
      <c r="AB280" s="2"/>
      <c r="AC280" s="2"/>
      <c r="AD280" s="2"/>
      <c r="AE280" s="2"/>
      <c r="AF280" s="2"/>
      <c r="AG280" s="2"/>
      <c r="AH280" s="2"/>
      <c r="AI280" s="2"/>
      <c r="AJ280" s="2"/>
    </row>
    <row r="281" spans="15:36" ht="15.75" customHeight="1">
      <c r="O281" s="2"/>
      <c r="Q281" s="2"/>
      <c r="R281" s="2"/>
      <c r="S281" s="2"/>
      <c r="T281" s="2"/>
      <c r="U281" s="2"/>
      <c r="V281" s="2"/>
      <c r="W281" s="2"/>
      <c r="X281" s="2"/>
      <c r="Y281" s="2"/>
      <c r="Z281" s="2"/>
      <c r="AA281" s="2"/>
      <c r="AB281" s="2"/>
      <c r="AC281" s="2"/>
      <c r="AD281" s="2"/>
      <c r="AE281" s="2"/>
      <c r="AF281" s="2"/>
      <c r="AG281" s="2"/>
      <c r="AH281" s="2"/>
      <c r="AI281" s="2"/>
      <c r="AJ281" s="2"/>
    </row>
    <row r="282" spans="15:36" ht="15.75" customHeight="1">
      <c r="O282" s="2"/>
      <c r="Q282" s="2"/>
      <c r="R282" s="2"/>
      <c r="S282" s="2"/>
      <c r="T282" s="2"/>
      <c r="U282" s="2"/>
      <c r="V282" s="2"/>
      <c r="W282" s="2"/>
      <c r="X282" s="2"/>
      <c r="Y282" s="2"/>
      <c r="Z282" s="2"/>
      <c r="AA282" s="2"/>
      <c r="AB282" s="2"/>
      <c r="AC282" s="2"/>
      <c r="AD282" s="2"/>
      <c r="AE282" s="2"/>
      <c r="AF282" s="2"/>
      <c r="AG282" s="2"/>
      <c r="AH282" s="2"/>
      <c r="AI282" s="2"/>
      <c r="AJ282" s="2"/>
    </row>
    <row r="283" spans="15:36" ht="15.75" customHeight="1">
      <c r="O283" s="2"/>
      <c r="Q283" s="2"/>
      <c r="R283" s="2"/>
      <c r="S283" s="2"/>
      <c r="T283" s="2"/>
      <c r="U283" s="2"/>
      <c r="V283" s="2"/>
      <c r="W283" s="2"/>
      <c r="X283" s="2"/>
      <c r="Y283" s="2"/>
      <c r="Z283" s="2"/>
      <c r="AA283" s="2"/>
      <c r="AB283" s="2"/>
      <c r="AC283" s="2"/>
      <c r="AD283" s="2"/>
      <c r="AE283" s="2"/>
      <c r="AF283" s="2"/>
      <c r="AG283" s="2"/>
      <c r="AH283" s="2"/>
      <c r="AI283" s="2"/>
      <c r="AJ283" s="2"/>
    </row>
    <row r="284" spans="15:36" ht="15.75" customHeight="1">
      <c r="O284" s="2"/>
      <c r="Q284" s="2"/>
      <c r="R284" s="2"/>
      <c r="S284" s="2"/>
      <c r="T284" s="2"/>
      <c r="U284" s="2"/>
      <c r="V284" s="2"/>
      <c r="W284" s="2"/>
      <c r="X284" s="2"/>
      <c r="Y284" s="2"/>
      <c r="Z284" s="2"/>
      <c r="AA284" s="2"/>
      <c r="AB284" s="2"/>
      <c r="AC284" s="2"/>
      <c r="AD284" s="2"/>
      <c r="AE284" s="2"/>
      <c r="AF284" s="2"/>
      <c r="AG284" s="2"/>
      <c r="AH284" s="2"/>
      <c r="AI284" s="2"/>
      <c r="AJ284" s="2"/>
    </row>
    <row r="285" spans="15:36" ht="15.75" customHeight="1">
      <c r="O285" s="2"/>
      <c r="Q285" s="2"/>
      <c r="R285" s="2"/>
      <c r="S285" s="2"/>
      <c r="T285" s="2"/>
      <c r="U285" s="2"/>
      <c r="V285" s="2"/>
      <c r="W285" s="2"/>
      <c r="X285" s="2"/>
      <c r="Y285" s="2"/>
      <c r="Z285" s="2"/>
      <c r="AA285" s="2"/>
      <c r="AB285" s="2"/>
      <c r="AC285" s="2"/>
      <c r="AD285" s="2"/>
      <c r="AE285" s="2"/>
      <c r="AF285" s="2"/>
      <c r="AG285" s="2"/>
      <c r="AH285" s="2"/>
      <c r="AI285" s="2"/>
      <c r="AJ285" s="2"/>
    </row>
    <row r="286" spans="15:36" ht="15.75" customHeight="1">
      <c r="O286" s="2"/>
      <c r="Q286" s="2"/>
      <c r="R286" s="2"/>
      <c r="S286" s="2"/>
      <c r="T286" s="2"/>
      <c r="U286" s="2"/>
      <c r="V286" s="2"/>
      <c r="W286" s="2"/>
      <c r="X286" s="2"/>
      <c r="Y286" s="2"/>
      <c r="Z286" s="2"/>
      <c r="AA286" s="2"/>
      <c r="AB286" s="2"/>
      <c r="AC286" s="2"/>
      <c r="AD286" s="2"/>
      <c r="AE286" s="2"/>
      <c r="AF286" s="2"/>
      <c r="AG286" s="2"/>
      <c r="AH286" s="2"/>
      <c r="AI286" s="2"/>
      <c r="AJ286" s="2"/>
    </row>
    <row r="287" spans="15:36" ht="15.75" customHeight="1">
      <c r="O287" s="2"/>
      <c r="Q287" s="2"/>
      <c r="R287" s="2"/>
      <c r="S287" s="2"/>
      <c r="T287" s="2"/>
      <c r="U287" s="2"/>
      <c r="V287" s="2"/>
      <c r="W287" s="2"/>
      <c r="X287" s="2"/>
      <c r="Y287" s="2"/>
      <c r="Z287" s="2"/>
      <c r="AA287" s="2"/>
      <c r="AB287" s="2"/>
      <c r="AC287" s="2"/>
      <c r="AD287" s="2"/>
      <c r="AE287" s="2"/>
      <c r="AF287" s="2"/>
      <c r="AG287" s="2"/>
      <c r="AH287" s="2"/>
      <c r="AI287" s="2"/>
      <c r="AJ287" s="2"/>
    </row>
    <row r="288" spans="15:36" ht="15.75" customHeight="1">
      <c r="O288" s="2"/>
      <c r="Q288" s="2"/>
      <c r="R288" s="2"/>
      <c r="S288" s="2"/>
      <c r="T288" s="2"/>
      <c r="U288" s="2"/>
      <c r="V288" s="2"/>
      <c r="W288" s="2"/>
      <c r="X288" s="2"/>
      <c r="Y288" s="2"/>
      <c r="Z288" s="2"/>
      <c r="AA288" s="2"/>
      <c r="AB288" s="2"/>
      <c r="AC288" s="2"/>
      <c r="AD288" s="2"/>
      <c r="AE288" s="2"/>
      <c r="AF288" s="2"/>
      <c r="AG288" s="2"/>
      <c r="AH288" s="2"/>
      <c r="AI288" s="2"/>
      <c r="AJ288" s="2"/>
    </row>
    <row r="289" spans="15:36" ht="15.75" customHeight="1">
      <c r="O289" s="2"/>
      <c r="Q289" s="2"/>
      <c r="R289" s="2"/>
      <c r="S289" s="2"/>
      <c r="T289" s="2"/>
      <c r="U289" s="2"/>
      <c r="V289" s="2"/>
      <c r="W289" s="2"/>
      <c r="X289" s="2"/>
      <c r="Y289" s="2"/>
      <c r="Z289" s="2"/>
      <c r="AA289" s="2"/>
      <c r="AB289" s="2"/>
      <c r="AC289" s="2"/>
      <c r="AD289" s="2"/>
      <c r="AE289" s="2"/>
      <c r="AF289" s="2"/>
      <c r="AG289" s="2"/>
      <c r="AH289" s="2"/>
      <c r="AI289" s="2"/>
      <c r="AJ289" s="2"/>
    </row>
    <row r="290" spans="15:36" ht="15.75" customHeight="1">
      <c r="O290" s="2"/>
      <c r="Q290" s="2"/>
      <c r="R290" s="2"/>
      <c r="S290" s="2"/>
      <c r="T290" s="2"/>
      <c r="U290" s="2"/>
      <c r="V290" s="2"/>
      <c r="W290" s="2"/>
      <c r="X290" s="2"/>
      <c r="Y290" s="2"/>
      <c r="Z290" s="2"/>
      <c r="AA290" s="2"/>
      <c r="AB290" s="2"/>
      <c r="AC290" s="2"/>
      <c r="AD290" s="2"/>
      <c r="AE290" s="2"/>
      <c r="AF290" s="2"/>
      <c r="AG290" s="2"/>
      <c r="AH290" s="2"/>
      <c r="AI290" s="2"/>
      <c r="AJ290" s="2"/>
    </row>
    <row r="291" spans="15:36" ht="15.75" customHeight="1">
      <c r="O291" s="2"/>
      <c r="Q291" s="2"/>
      <c r="R291" s="2"/>
      <c r="S291" s="2"/>
      <c r="T291" s="2"/>
      <c r="U291" s="2"/>
      <c r="V291" s="2"/>
      <c r="W291" s="2"/>
      <c r="X291" s="2"/>
      <c r="Y291" s="2"/>
      <c r="Z291" s="2"/>
      <c r="AA291" s="2"/>
      <c r="AB291" s="2"/>
      <c r="AC291" s="2"/>
      <c r="AD291" s="2"/>
      <c r="AE291" s="2"/>
      <c r="AF291" s="2"/>
      <c r="AG291" s="2"/>
      <c r="AH291" s="2"/>
      <c r="AI291" s="2"/>
      <c r="AJ291" s="2"/>
    </row>
    <row r="292" spans="15:36" ht="15.75" customHeight="1">
      <c r="O292" s="2"/>
      <c r="Q292" s="2"/>
      <c r="R292" s="2"/>
      <c r="S292" s="2"/>
      <c r="T292" s="2"/>
      <c r="U292" s="2"/>
      <c r="V292" s="2"/>
      <c r="W292" s="2"/>
      <c r="X292" s="2"/>
      <c r="Y292" s="2"/>
      <c r="Z292" s="2"/>
      <c r="AA292" s="2"/>
      <c r="AB292" s="2"/>
      <c r="AC292" s="2"/>
      <c r="AD292" s="2"/>
      <c r="AE292" s="2"/>
      <c r="AF292" s="2"/>
      <c r="AG292" s="2"/>
      <c r="AH292" s="2"/>
      <c r="AI292" s="2"/>
      <c r="AJ292" s="2"/>
    </row>
    <row r="293" spans="15:36" ht="15.75" customHeight="1">
      <c r="O293" s="2"/>
      <c r="Q293" s="2"/>
      <c r="R293" s="2"/>
      <c r="S293" s="2"/>
      <c r="T293" s="2"/>
      <c r="U293" s="2"/>
      <c r="V293" s="2"/>
      <c r="W293" s="2"/>
      <c r="X293" s="2"/>
      <c r="Y293" s="2"/>
      <c r="Z293" s="2"/>
      <c r="AA293" s="2"/>
      <c r="AB293" s="2"/>
      <c r="AC293" s="2"/>
      <c r="AD293" s="2"/>
      <c r="AE293" s="2"/>
      <c r="AF293" s="2"/>
      <c r="AG293" s="2"/>
      <c r="AH293" s="2"/>
      <c r="AI293" s="2"/>
      <c r="AJ293" s="2"/>
    </row>
    <row r="294" spans="15:36" ht="15.75" customHeight="1">
      <c r="O294" s="2"/>
      <c r="Q294" s="2"/>
      <c r="R294" s="2"/>
      <c r="S294" s="2"/>
      <c r="T294" s="2"/>
      <c r="U294" s="2"/>
      <c r="V294" s="2"/>
      <c r="W294" s="2"/>
      <c r="X294" s="2"/>
      <c r="Y294" s="2"/>
      <c r="Z294" s="2"/>
      <c r="AA294" s="2"/>
      <c r="AB294" s="2"/>
      <c r="AC294" s="2"/>
      <c r="AD294" s="2"/>
      <c r="AE294" s="2"/>
      <c r="AF294" s="2"/>
      <c r="AG294" s="2"/>
      <c r="AH294" s="2"/>
      <c r="AI294" s="2"/>
      <c r="AJ294" s="2"/>
    </row>
    <row r="295" spans="15:36" ht="15.75" customHeight="1">
      <c r="O295" s="2"/>
      <c r="Q295" s="2"/>
      <c r="R295" s="2"/>
      <c r="S295" s="2"/>
      <c r="T295" s="2"/>
      <c r="U295" s="2"/>
      <c r="V295" s="2"/>
      <c r="W295" s="2"/>
      <c r="X295" s="2"/>
      <c r="Y295" s="2"/>
      <c r="Z295" s="2"/>
      <c r="AA295" s="2"/>
      <c r="AB295" s="2"/>
      <c r="AC295" s="2"/>
      <c r="AD295" s="2"/>
      <c r="AE295" s="2"/>
      <c r="AF295" s="2"/>
      <c r="AG295" s="2"/>
      <c r="AH295" s="2"/>
      <c r="AI295" s="2"/>
      <c r="AJ295" s="2"/>
    </row>
    <row r="296" spans="15:36" ht="15.75" customHeight="1">
      <c r="O296" s="2"/>
      <c r="Q296" s="2"/>
      <c r="R296" s="2"/>
      <c r="S296" s="2"/>
      <c r="T296" s="2"/>
      <c r="U296" s="2"/>
      <c r="V296" s="2"/>
      <c r="W296" s="2"/>
      <c r="X296" s="2"/>
      <c r="Y296" s="2"/>
      <c r="Z296" s="2"/>
      <c r="AA296" s="2"/>
      <c r="AB296" s="2"/>
      <c r="AC296" s="2"/>
      <c r="AD296" s="2"/>
      <c r="AE296" s="2"/>
      <c r="AF296" s="2"/>
      <c r="AG296" s="2"/>
      <c r="AH296" s="2"/>
      <c r="AI296" s="2"/>
      <c r="AJ296" s="2"/>
    </row>
    <row r="297" spans="15:36" ht="15.75" customHeight="1">
      <c r="O297" s="2"/>
      <c r="Q297" s="2"/>
      <c r="R297" s="2"/>
      <c r="S297" s="2"/>
      <c r="T297" s="2"/>
      <c r="U297" s="2"/>
      <c r="V297" s="2"/>
      <c r="W297" s="2"/>
      <c r="X297" s="2"/>
      <c r="Y297" s="2"/>
      <c r="Z297" s="2"/>
      <c r="AA297" s="2"/>
      <c r="AB297" s="2"/>
      <c r="AC297" s="2"/>
      <c r="AD297" s="2"/>
      <c r="AE297" s="2"/>
      <c r="AF297" s="2"/>
      <c r="AG297" s="2"/>
      <c r="AH297" s="2"/>
      <c r="AI297" s="2"/>
      <c r="AJ297" s="2"/>
    </row>
    <row r="298" spans="15:36" ht="15.75" customHeight="1">
      <c r="O298" s="2"/>
      <c r="Q298" s="2"/>
      <c r="R298" s="2"/>
      <c r="S298" s="2"/>
      <c r="T298" s="2"/>
      <c r="U298" s="2"/>
      <c r="V298" s="2"/>
      <c r="W298" s="2"/>
      <c r="X298" s="2"/>
      <c r="Y298" s="2"/>
      <c r="Z298" s="2"/>
      <c r="AA298" s="2"/>
      <c r="AB298" s="2"/>
      <c r="AC298" s="2"/>
      <c r="AD298" s="2"/>
      <c r="AE298" s="2"/>
      <c r="AF298" s="2"/>
      <c r="AG298" s="2"/>
      <c r="AH298" s="2"/>
      <c r="AI298" s="2"/>
      <c r="AJ298" s="2"/>
    </row>
    <row r="299" spans="15:36" ht="15.75" customHeight="1">
      <c r="O299" s="2"/>
      <c r="Q299" s="2"/>
      <c r="R299" s="2"/>
      <c r="S299" s="2"/>
      <c r="T299" s="2"/>
      <c r="U299" s="2"/>
      <c r="V299" s="2"/>
      <c r="W299" s="2"/>
      <c r="X299" s="2"/>
      <c r="Y299" s="2"/>
      <c r="Z299" s="2"/>
      <c r="AA299" s="2"/>
      <c r="AB299" s="2"/>
      <c r="AC299" s="2"/>
      <c r="AD299" s="2"/>
      <c r="AE299" s="2"/>
      <c r="AF299" s="2"/>
      <c r="AG299" s="2"/>
      <c r="AH299" s="2"/>
      <c r="AI299" s="2"/>
      <c r="AJ299" s="2"/>
    </row>
    <row r="300" spans="15:36" ht="15.75" customHeight="1">
      <c r="O300" s="2"/>
      <c r="Q300" s="2"/>
      <c r="R300" s="2"/>
      <c r="S300" s="2"/>
      <c r="T300" s="2"/>
      <c r="U300" s="2"/>
      <c r="V300" s="2"/>
      <c r="W300" s="2"/>
      <c r="X300" s="2"/>
      <c r="Y300" s="2"/>
      <c r="Z300" s="2"/>
      <c r="AA300" s="2"/>
      <c r="AB300" s="2"/>
      <c r="AC300" s="2"/>
      <c r="AD300" s="2"/>
      <c r="AE300" s="2"/>
      <c r="AF300" s="2"/>
      <c r="AG300" s="2"/>
      <c r="AH300" s="2"/>
      <c r="AI300" s="2"/>
      <c r="AJ300" s="2"/>
    </row>
    <row r="301" spans="15:36" ht="15.75" customHeight="1">
      <c r="O301" s="2"/>
      <c r="Q301" s="2"/>
      <c r="R301" s="2"/>
      <c r="S301" s="2"/>
      <c r="T301" s="2"/>
      <c r="U301" s="2"/>
      <c r="V301" s="2"/>
      <c r="W301" s="2"/>
      <c r="X301" s="2"/>
      <c r="Y301" s="2"/>
      <c r="Z301" s="2"/>
      <c r="AA301" s="2"/>
      <c r="AB301" s="2"/>
      <c r="AC301" s="2"/>
      <c r="AD301" s="2"/>
      <c r="AE301" s="2"/>
      <c r="AF301" s="2"/>
      <c r="AG301" s="2"/>
      <c r="AH301" s="2"/>
      <c r="AI301" s="2"/>
      <c r="AJ301" s="2"/>
    </row>
    <row r="302" spans="15:36" ht="15.75" customHeight="1">
      <c r="O302" s="2"/>
      <c r="Q302" s="2"/>
      <c r="R302" s="2"/>
      <c r="S302" s="2"/>
      <c r="T302" s="2"/>
      <c r="U302" s="2"/>
      <c r="V302" s="2"/>
      <c r="W302" s="2"/>
      <c r="X302" s="2"/>
      <c r="Y302" s="2"/>
      <c r="Z302" s="2"/>
      <c r="AA302" s="2"/>
      <c r="AB302" s="2"/>
      <c r="AC302" s="2"/>
      <c r="AD302" s="2"/>
      <c r="AE302" s="2"/>
      <c r="AF302" s="2"/>
      <c r="AG302" s="2"/>
      <c r="AH302" s="2"/>
      <c r="AI302" s="2"/>
      <c r="AJ302" s="2"/>
    </row>
    <row r="303" spans="15:36" ht="15.75" customHeight="1">
      <c r="O303" s="2"/>
      <c r="Q303" s="2"/>
      <c r="R303" s="2"/>
      <c r="S303" s="2"/>
      <c r="T303" s="2"/>
      <c r="U303" s="2"/>
      <c r="V303" s="2"/>
      <c r="W303" s="2"/>
      <c r="X303" s="2"/>
      <c r="Y303" s="2"/>
      <c r="Z303" s="2"/>
      <c r="AA303" s="2"/>
      <c r="AB303" s="2"/>
      <c r="AC303" s="2"/>
      <c r="AD303" s="2"/>
      <c r="AE303" s="2"/>
      <c r="AF303" s="2"/>
      <c r="AG303" s="2"/>
      <c r="AH303" s="2"/>
      <c r="AI303" s="2"/>
      <c r="AJ303" s="2"/>
    </row>
    <row r="304" spans="15:36" ht="15.75" customHeight="1">
      <c r="O304" s="2"/>
      <c r="Q304" s="2"/>
      <c r="R304" s="2"/>
      <c r="S304" s="2"/>
      <c r="T304" s="2"/>
      <c r="U304" s="2"/>
      <c r="V304" s="2"/>
      <c r="W304" s="2"/>
      <c r="X304" s="2"/>
      <c r="Y304" s="2"/>
      <c r="Z304" s="2"/>
      <c r="AA304" s="2"/>
      <c r="AB304" s="2"/>
      <c r="AC304" s="2"/>
      <c r="AD304" s="2"/>
      <c r="AE304" s="2"/>
      <c r="AF304" s="2"/>
      <c r="AG304" s="2"/>
      <c r="AH304" s="2"/>
      <c r="AI304" s="2"/>
      <c r="AJ304" s="2"/>
    </row>
    <row r="305" spans="15:36" ht="15.75" customHeight="1">
      <c r="O305" s="2"/>
      <c r="Q305" s="2"/>
      <c r="R305" s="2"/>
      <c r="S305" s="2"/>
      <c r="T305" s="2"/>
      <c r="U305" s="2"/>
      <c r="V305" s="2"/>
      <c r="W305" s="2"/>
      <c r="X305" s="2"/>
      <c r="Y305" s="2"/>
      <c r="Z305" s="2"/>
      <c r="AA305" s="2"/>
      <c r="AB305" s="2"/>
      <c r="AC305" s="2"/>
      <c r="AD305" s="2"/>
      <c r="AE305" s="2"/>
      <c r="AF305" s="2"/>
      <c r="AG305" s="2"/>
      <c r="AH305" s="2"/>
      <c r="AI305" s="2"/>
      <c r="AJ305" s="2"/>
    </row>
    <row r="306" spans="15:36" ht="15.75" customHeight="1">
      <c r="O306" s="2"/>
      <c r="Q306" s="2"/>
      <c r="R306" s="2"/>
      <c r="S306" s="2"/>
      <c r="T306" s="2"/>
      <c r="U306" s="2"/>
      <c r="V306" s="2"/>
      <c r="W306" s="2"/>
      <c r="X306" s="2"/>
      <c r="Y306" s="2"/>
      <c r="Z306" s="2"/>
      <c r="AA306" s="2"/>
      <c r="AB306" s="2"/>
      <c r="AC306" s="2"/>
      <c r="AD306" s="2"/>
      <c r="AE306" s="2"/>
      <c r="AF306" s="2"/>
      <c r="AG306" s="2"/>
      <c r="AH306" s="2"/>
      <c r="AI306" s="2"/>
      <c r="AJ306" s="2"/>
    </row>
    <row r="307" spans="15:36" ht="15.75" customHeight="1">
      <c r="O307" s="2"/>
      <c r="Q307" s="2"/>
      <c r="R307" s="2"/>
      <c r="S307" s="2"/>
      <c r="T307" s="2"/>
      <c r="U307" s="2"/>
      <c r="V307" s="2"/>
      <c r="W307" s="2"/>
      <c r="X307" s="2"/>
      <c r="Y307" s="2"/>
      <c r="Z307" s="2"/>
      <c r="AA307" s="2"/>
      <c r="AB307" s="2"/>
      <c r="AC307" s="2"/>
      <c r="AD307" s="2"/>
      <c r="AE307" s="2"/>
      <c r="AF307" s="2"/>
      <c r="AG307" s="2"/>
      <c r="AH307" s="2"/>
      <c r="AI307" s="2"/>
      <c r="AJ307" s="2"/>
    </row>
    <row r="308" spans="15:36" ht="15.75" customHeight="1">
      <c r="O308" s="2"/>
      <c r="Q308" s="2"/>
      <c r="R308" s="2"/>
      <c r="S308" s="2"/>
      <c r="T308" s="2"/>
      <c r="U308" s="2"/>
      <c r="V308" s="2"/>
      <c r="W308" s="2"/>
      <c r="X308" s="2"/>
      <c r="Y308" s="2"/>
      <c r="Z308" s="2"/>
      <c r="AA308" s="2"/>
      <c r="AB308" s="2"/>
      <c r="AC308" s="2"/>
      <c r="AD308" s="2"/>
      <c r="AE308" s="2"/>
      <c r="AF308" s="2"/>
      <c r="AG308" s="2"/>
      <c r="AH308" s="2"/>
      <c r="AI308" s="2"/>
      <c r="AJ308" s="2"/>
    </row>
    <row r="309" spans="15:36" ht="15.75" customHeight="1">
      <c r="O309" s="2"/>
      <c r="Q309" s="2"/>
      <c r="R309" s="2"/>
      <c r="S309" s="2"/>
      <c r="T309" s="2"/>
      <c r="U309" s="2"/>
      <c r="V309" s="2"/>
      <c r="W309" s="2"/>
      <c r="X309" s="2"/>
      <c r="Y309" s="2"/>
      <c r="Z309" s="2"/>
      <c r="AA309" s="2"/>
      <c r="AB309" s="2"/>
      <c r="AC309" s="2"/>
      <c r="AD309" s="2"/>
      <c r="AE309" s="2"/>
      <c r="AF309" s="2"/>
      <c r="AG309" s="2"/>
      <c r="AH309" s="2"/>
      <c r="AI309" s="2"/>
      <c r="AJ309" s="2"/>
    </row>
    <row r="310" spans="15:36" ht="15.75" customHeight="1">
      <c r="O310" s="2"/>
      <c r="Q310" s="2"/>
      <c r="R310" s="2"/>
      <c r="S310" s="2"/>
      <c r="T310" s="2"/>
      <c r="U310" s="2"/>
      <c r="V310" s="2"/>
      <c r="W310" s="2"/>
      <c r="X310" s="2"/>
      <c r="Y310" s="2"/>
      <c r="Z310" s="2"/>
      <c r="AA310" s="2"/>
      <c r="AB310" s="2"/>
      <c r="AC310" s="2"/>
      <c r="AD310" s="2"/>
      <c r="AE310" s="2"/>
      <c r="AF310" s="2"/>
      <c r="AG310" s="2"/>
      <c r="AH310" s="2"/>
      <c r="AI310" s="2"/>
      <c r="AJ310" s="2"/>
    </row>
    <row r="311" spans="15:36" ht="15.75" customHeight="1">
      <c r="O311" s="2"/>
      <c r="Q311" s="2"/>
      <c r="R311" s="2"/>
      <c r="S311" s="2"/>
      <c r="T311" s="2"/>
      <c r="U311" s="2"/>
      <c r="V311" s="2"/>
      <c r="W311" s="2"/>
      <c r="X311" s="2"/>
      <c r="Y311" s="2"/>
      <c r="Z311" s="2"/>
      <c r="AA311" s="2"/>
      <c r="AB311" s="2"/>
      <c r="AC311" s="2"/>
      <c r="AD311" s="2"/>
      <c r="AE311" s="2"/>
      <c r="AF311" s="2"/>
      <c r="AG311" s="2"/>
      <c r="AH311" s="2"/>
      <c r="AI311" s="2"/>
      <c r="AJ311" s="2"/>
    </row>
    <row r="312" spans="15:36" ht="15.75" customHeight="1">
      <c r="O312" s="2"/>
      <c r="Q312" s="2"/>
      <c r="R312" s="2"/>
      <c r="S312" s="2"/>
      <c r="T312" s="2"/>
      <c r="U312" s="2"/>
      <c r="V312" s="2"/>
      <c r="W312" s="2"/>
      <c r="X312" s="2"/>
      <c r="Y312" s="2"/>
      <c r="Z312" s="2"/>
      <c r="AA312" s="2"/>
      <c r="AB312" s="2"/>
      <c r="AC312" s="2"/>
      <c r="AD312" s="2"/>
      <c r="AE312" s="2"/>
      <c r="AF312" s="2"/>
      <c r="AG312" s="2"/>
      <c r="AH312" s="2"/>
      <c r="AI312" s="2"/>
      <c r="AJ312" s="2"/>
    </row>
    <row r="313" spans="15:36" ht="15.75" customHeight="1">
      <c r="O313" s="2"/>
      <c r="Q313" s="2"/>
      <c r="R313" s="2"/>
      <c r="S313" s="2"/>
      <c r="T313" s="2"/>
      <c r="U313" s="2"/>
      <c r="V313" s="2"/>
      <c r="W313" s="2"/>
      <c r="X313" s="2"/>
      <c r="Y313" s="2"/>
      <c r="Z313" s="2"/>
      <c r="AA313" s="2"/>
      <c r="AB313" s="2"/>
      <c r="AC313" s="2"/>
      <c r="AD313" s="2"/>
      <c r="AE313" s="2"/>
      <c r="AF313" s="2"/>
      <c r="AG313" s="2"/>
      <c r="AH313" s="2"/>
      <c r="AI313" s="2"/>
      <c r="AJ313" s="2"/>
    </row>
    <row r="314" spans="15:36" ht="15.75" customHeight="1">
      <c r="O314" s="2"/>
      <c r="Q314" s="2"/>
      <c r="R314" s="2"/>
      <c r="S314" s="2"/>
      <c r="T314" s="2"/>
      <c r="U314" s="2"/>
      <c r="V314" s="2"/>
      <c r="W314" s="2"/>
      <c r="X314" s="2"/>
      <c r="Y314" s="2"/>
      <c r="Z314" s="2"/>
      <c r="AA314" s="2"/>
      <c r="AB314" s="2"/>
      <c r="AC314" s="2"/>
      <c r="AD314" s="2"/>
      <c r="AE314" s="2"/>
      <c r="AF314" s="2"/>
      <c r="AG314" s="2"/>
      <c r="AH314" s="2"/>
      <c r="AI314" s="2"/>
      <c r="AJ314" s="2"/>
    </row>
    <row r="315" spans="15:36" ht="15.75" customHeight="1">
      <c r="O315" s="2"/>
      <c r="Q315" s="2"/>
      <c r="R315" s="2"/>
      <c r="S315" s="2"/>
      <c r="T315" s="2"/>
      <c r="U315" s="2"/>
      <c r="V315" s="2"/>
      <c r="W315" s="2"/>
      <c r="X315" s="2"/>
      <c r="Y315" s="2"/>
      <c r="Z315" s="2"/>
      <c r="AA315" s="2"/>
      <c r="AB315" s="2"/>
      <c r="AC315" s="2"/>
      <c r="AD315" s="2"/>
      <c r="AE315" s="2"/>
      <c r="AF315" s="2"/>
      <c r="AG315" s="2"/>
      <c r="AH315" s="2"/>
      <c r="AI315" s="2"/>
      <c r="AJ315" s="2"/>
    </row>
    <row r="316" spans="15:36" ht="15.75" customHeight="1">
      <c r="O316" s="2"/>
      <c r="Q316" s="2"/>
      <c r="R316" s="2"/>
      <c r="S316" s="2"/>
      <c r="T316" s="2"/>
      <c r="U316" s="2"/>
      <c r="V316" s="2"/>
      <c r="W316" s="2"/>
      <c r="X316" s="2"/>
      <c r="Y316" s="2"/>
      <c r="Z316" s="2"/>
      <c r="AA316" s="2"/>
      <c r="AB316" s="2"/>
      <c r="AC316" s="2"/>
      <c r="AD316" s="2"/>
      <c r="AE316" s="2"/>
      <c r="AF316" s="2"/>
      <c r="AG316" s="2"/>
      <c r="AH316" s="2"/>
      <c r="AI316" s="2"/>
      <c r="AJ316" s="2"/>
    </row>
    <row r="317" spans="15:36" ht="15.75" customHeight="1">
      <c r="O317" s="2"/>
      <c r="Q317" s="2"/>
      <c r="R317" s="2"/>
      <c r="S317" s="2"/>
      <c r="T317" s="2"/>
      <c r="U317" s="2"/>
      <c r="V317" s="2"/>
      <c r="W317" s="2"/>
      <c r="X317" s="2"/>
      <c r="Y317" s="2"/>
      <c r="Z317" s="2"/>
      <c r="AA317" s="2"/>
      <c r="AB317" s="2"/>
      <c r="AC317" s="2"/>
      <c r="AD317" s="2"/>
      <c r="AE317" s="2"/>
      <c r="AF317" s="2"/>
      <c r="AG317" s="2"/>
      <c r="AH317" s="2"/>
      <c r="AI317" s="2"/>
      <c r="AJ317" s="2"/>
    </row>
    <row r="318" spans="15:36" ht="15.75" customHeight="1">
      <c r="O318" s="2"/>
      <c r="Q318" s="2"/>
      <c r="R318" s="2"/>
      <c r="S318" s="2"/>
      <c r="T318" s="2"/>
      <c r="U318" s="2"/>
      <c r="V318" s="2"/>
      <c r="W318" s="2"/>
      <c r="X318" s="2"/>
      <c r="Y318" s="2"/>
      <c r="Z318" s="2"/>
      <c r="AA318" s="2"/>
      <c r="AB318" s="2"/>
      <c r="AC318" s="2"/>
      <c r="AD318" s="2"/>
      <c r="AE318" s="2"/>
      <c r="AF318" s="2"/>
      <c r="AG318" s="2"/>
      <c r="AH318" s="2"/>
      <c r="AI318" s="2"/>
      <c r="AJ318" s="2"/>
    </row>
    <row r="319" spans="15:36" ht="15.75" customHeight="1">
      <c r="O319" s="2"/>
      <c r="Q319" s="2"/>
      <c r="R319" s="2"/>
      <c r="S319" s="2"/>
      <c r="T319" s="2"/>
      <c r="U319" s="2"/>
      <c r="V319" s="2"/>
      <c r="W319" s="2"/>
      <c r="X319" s="2"/>
      <c r="Y319" s="2"/>
      <c r="Z319" s="2"/>
      <c r="AA319" s="2"/>
      <c r="AB319" s="2"/>
      <c r="AC319" s="2"/>
      <c r="AD319" s="2"/>
      <c r="AE319" s="2"/>
      <c r="AF319" s="2"/>
      <c r="AG319" s="2"/>
      <c r="AH319" s="2"/>
      <c r="AI319" s="2"/>
      <c r="AJ319" s="2"/>
    </row>
    <row r="320" spans="15:36" ht="15.75" customHeight="1">
      <c r="O320" s="2"/>
      <c r="Q320" s="2"/>
      <c r="R320" s="2"/>
      <c r="S320" s="2"/>
      <c r="T320" s="2"/>
      <c r="U320" s="2"/>
      <c r="V320" s="2"/>
      <c r="W320" s="2"/>
      <c r="X320" s="2"/>
      <c r="Y320" s="2"/>
      <c r="Z320" s="2"/>
      <c r="AA320" s="2"/>
      <c r="AB320" s="2"/>
      <c r="AC320" s="2"/>
      <c r="AD320" s="2"/>
      <c r="AE320" s="2"/>
      <c r="AF320" s="2"/>
      <c r="AG320" s="2"/>
      <c r="AH320" s="2"/>
      <c r="AI320" s="2"/>
      <c r="AJ320" s="2"/>
    </row>
    <row r="321" spans="15:36" ht="15.75" customHeight="1">
      <c r="O321" s="2"/>
      <c r="Q321" s="2"/>
      <c r="R321" s="2"/>
      <c r="S321" s="2"/>
      <c r="T321" s="2"/>
      <c r="U321" s="2"/>
      <c r="V321" s="2"/>
      <c r="W321" s="2"/>
      <c r="X321" s="2"/>
      <c r="Y321" s="2"/>
      <c r="Z321" s="2"/>
      <c r="AA321" s="2"/>
      <c r="AB321" s="2"/>
      <c r="AC321" s="2"/>
      <c r="AD321" s="2"/>
      <c r="AE321" s="2"/>
      <c r="AF321" s="2"/>
      <c r="AG321" s="2"/>
      <c r="AH321" s="2"/>
      <c r="AI321" s="2"/>
      <c r="AJ321" s="2"/>
    </row>
    <row r="322" spans="15:36" ht="15.75" customHeight="1">
      <c r="O322" s="2"/>
      <c r="Q322" s="2"/>
      <c r="R322" s="2"/>
      <c r="S322" s="2"/>
      <c r="T322" s="2"/>
      <c r="U322" s="2"/>
      <c r="V322" s="2"/>
      <c r="W322" s="2"/>
      <c r="X322" s="2"/>
      <c r="Y322" s="2"/>
      <c r="Z322" s="2"/>
      <c r="AA322" s="2"/>
      <c r="AB322" s="2"/>
      <c r="AC322" s="2"/>
      <c r="AD322" s="2"/>
      <c r="AE322" s="2"/>
      <c r="AF322" s="2"/>
      <c r="AG322" s="2"/>
      <c r="AH322" s="2"/>
      <c r="AI322" s="2"/>
      <c r="AJ322" s="2"/>
    </row>
    <row r="323" spans="15:36" ht="15.75" customHeight="1">
      <c r="O323" s="2"/>
      <c r="Q323" s="2"/>
      <c r="R323" s="2"/>
      <c r="S323" s="2"/>
      <c r="T323" s="2"/>
      <c r="U323" s="2"/>
      <c r="V323" s="2"/>
      <c r="W323" s="2"/>
      <c r="X323" s="2"/>
      <c r="Y323" s="2"/>
      <c r="Z323" s="2"/>
      <c r="AA323" s="2"/>
      <c r="AB323" s="2"/>
      <c r="AC323" s="2"/>
      <c r="AD323" s="2"/>
      <c r="AE323" s="2"/>
      <c r="AF323" s="2"/>
      <c r="AG323" s="2"/>
      <c r="AH323" s="2"/>
      <c r="AI323" s="2"/>
      <c r="AJ323" s="2"/>
    </row>
    <row r="324" spans="15:36" ht="15.75" customHeight="1">
      <c r="O324" s="2"/>
      <c r="Q324" s="2"/>
      <c r="R324" s="2"/>
      <c r="S324" s="2"/>
      <c r="T324" s="2"/>
      <c r="U324" s="2"/>
      <c r="V324" s="2"/>
      <c r="W324" s="2"/>
      <c r="X324" s="2"/>
      <c r="Y324" s="2"/>
      <c r="Z324" s="2"/>
      <c r="AA324" s="2"/>
      <c r="AB324" s="2"/>
      <c r="AC324" s="2"/>
      <c r="AD324" s="2"/>
      <c r="AE324" s="2"/>
      <c r="AF324" s="2"/>
      <c r="AG324" s="2"/>
      <c r="AH324" s="2"/>
      <c r="AI324" s="2"/>
      <c r="AJ324" s="2"/>
    </row>
    <row r="325" spans="15:36" ht="15.75" customHeight="1">
      <c r="O325" s="2"/>
      <c r="Q325" s="2"/>
      <c r="R325" s="2"/>
      <c r="S325" s="2"/>
      <c r="T325" s="2"/>
      <c r="U325" s="2"/>
      <c r="V325" s="2"/>
      <c r="W325" s="2"/>
      <c r="X325" s="2"/>
      <c r="Y325" s="2"/>
      <c r="Z325" s="2"/>
      <c r="AA325" s="2"/>
      <c r="AB325" s="2"/>
      <c r="AC325" s="2"/>
      <c r="AD325" s="2"/>
      <c r="AE325" s="2"/>
      <c r="AF325" s="2"/>
      <c r="AG325" s="2"/>
      <c r="AH325" s="2"/>
      <c r="AI325" s="2"/>
      <c r="AJ325" s="2"/>
    </row>
    <row r="326" spans="15:36" ht="15.75" customHeight="1">
      <c r="O326" s="2"/>
      <c r="Q326" s="2"/>
      <c r="R326" s="2"/>
      <c r="S326" s="2"/>
      <c r="T326" s="2"/>
      <c r="U326" s="2"/>
      <c r="V326" s="2"/>
      <c r="W326" s="2"/>
      <c r="X326" s="2"/>
      <c r="Y326" s="2"/>
      <c r="Z326" s="2"/>
      <c r="AA326" s="2"/>
      <c r="AB326" s="2"/>
      <c r="AC326" s="2"/>
      <c r="AD326" s="2"/>
      <c r="AE326" s="2"/>
      <c r="AF326" s="2"/>
      <c r="AG326" s="2"/>
      <c r="AH326" s="2"/>
      <c r="AI326" s="2"/>
      <c r="AJ326" s="2"/>
    </row>
    <row r="327" spans="15:36" ht="15.75" customHeight="1">
      <c r="O327" s="2"/>
      <c r="Q327" s="2"/>
      <c r="R327" s="2"/>
      <c r="S327" s="2"/>
      <c r="T327" s="2"/>
      <c r="U327" s="2"/>
      <c r="V327" s="2"/>
      <c r="W327" s="2"/>
      <c r="X327" s="2"/>
      <c r="Y327" s="2"/>
      <c r="Z327" s="2"/>
      <c r="AA327" s="2"/>
      <c r="AB327" s="2"/>
      <c r="AC327" s="2"/>
      <c r="AD327" s="2"/>
      <c r="AE327" s="2"/>
      <c r="AF327" s="2"/>
      <c r="AG327" s="2"/>
      <c r="AH327" s="2"/>
      <c r="AI327" s="2"/>
      <c r="AJ327" s="2"/>
    </row>
    <row r="328" spans="15:36" ht="15.75" customHeight="1">
      <c r="O328" s="2"/>
      <c r="Q328" s="2"/>
      <c r="R328" s="2"/>
      <c r="S328" s="2"/>
      <c r="T328" s="2"/>
      <c r="U328" s="2"/>
      <c r="V328" s="2"/>
      <c r="W328" s="2"/>
      <c r="X328" s="2"/>
      <c r="Y328" s="2"/>
      <c r="Z328" s="2"/>
      <c r="AA328" s="2"/>
      <c r="AB328" s="2"/>
      <c r="AC328" s="2"/>
      <c r="AD328" s="2"/>
      <c r="AE328" s="2"/>
      <c r="AF328" s="2"/>
      <c r="AG328" s="2"/>
      <c r="AH328" s="2"/>
      <c r="AI328" s="2"/>
      <c r="AJ328" s="2"/>
    </row>
    <row r="329" spans="15:36" ht="15.75" customHeight="1">
      <c r="O329" s="2"/>
      <c r="Q329" s="2"/>
      <c r="R329" s="2"/>
      <c r="S329" s="2"/>
      <c r="T329" s="2"/>
      <c r="U329" s="2"/>
      <c r="V329" s="2"/>
      <c r="W329" s="2"/>
      <c r="X329" s="2"/>
      <c r="Y329" s="2"/>
      <c r="Z329" s="2"/>
      <c r="AA329" s="2"/>
      <c r="AB329" s="2"/>
      <c r="AC329" s="2"/>
      <c r="AD329" s="2"/>
      <c r="AE329" s="2"/>
      <c r="AF329" s="2"/>
      <c r="AG329" s="2"/>
      <c r="AH329" s="2"/>
      <c r="AI329" s="2"/>
      <c r="AJ329" s="2"/>
    </row>
    <row r="330" spans="15:36" ht="15.75" customHeight="1">
      <c r="O330" s="2"/>
      <c r="Q330" s="2"/>
      <c r="R330" s="2"/>
      <c r="S330" s="2"/>
      <c r="T330" s="2"/>
      <c r="U330" s="2"/>
      <c r="V330" s="2"/>
      <c r="W330" s="2"/>
      <c r="X330" s="2"/>
      <c r="Y330" s="2"/>
      <c r="Z330" s="2"/>
      <c r="AA330" s="2"/>
      <c r="AB330" s="2"/>
      <c r="AC330" s="2"/>
      <c r="AD330" s="2"/>
      <c r="AE330" s="2"/>
      <c r="AF330" s="2"/>
      <c r="AG330" s="2"/>
      <c r="AH330" s="2"/>
      <c r="AI330" s="2"/>
      <c r="AJ330" s="2"/>
    </row>
    <row r="331" spans="15:36" ht="15.75" customHeight="1">
      <c r="O331" s="2"/>
      <c r="Q331" s="2"/>
      <c r="R331" s="2"/>
      <c r="S331" s="2"/>
      <c r="T331" s="2"/>
      <c r="U331" s="2"/>
      <c r="V331" s="2"/>
      <c r="W331" s="2"/>
      <c r="X331" s="2"/>
      <c r="Y331" s="2"/>
      <c r="Z331" s="2"/>
      <c r="AA331" s="2"/>
      <c r="AB331" s="2"/>
      <c r="AC331" s="2"/>
      <c r="AD331" s="2"/>
      <c r="AE331" s="2"/>
      <c r="AF331" s="2"/>
      <c r="AG331" s="2"/>
      <c r="AH331" s="2"/>
      <c r="AI331" s="2"/>
      <c r="AJ331" s="2"/>
    </row>
    <row r="332" spans="15:36" ht="15.75" customHeight="1">
      <c r="O332" s="2"/>
      <c r="Q332" s="2"/>
      <c r="R332" s="2"/>
      <c r="S332" s="2"/>
      <c r="T332" s="2"/>
      <c r="U332" s="2"/>
      <c r="V332" s="2"/>
      <c r="W332" s="2"/>
      <c r="X332" s="2"/>
      <c r="Y332" s="2"/>
      <c r="Z332" s="2"/>
      <c r="AA332" s="2"/>
      <c r="AB332" s="2"/>
      <c r="AC332" s="2"/>
      <c r="AD332" s="2"/>
      <c r="AE332" s="2"/>
      <c r="AF332" s="2"/>
      <c r="AG332" s="2"/>
      <c r="AH332" s="2"/>
      <c r="AI332" s="2"/>
      <c r="AJ332" s="2"/>
    </row>
    <row r="333" spans="15:36" ht="15.75" customHeight="1">
      <c r="O333" s="2"/>
      <c r="Q333" s="2"/>
      <c r="R333" s="2"/>
      <c r="S333" s="2"/>
      <c r="T333" s="2"/>
      <c r="U333" s="2"/>
      <c r="V333" s="2"/>
      <c r="W333" s="2"/>
      <c r="X333" s="2"/>
      <c r="Y333" s="2"/>
      <c r="Z333" s="2"/>
      <c r="AA333" s="2"/>
      <c r="AB333" s="2"/>
      <c r="AC333" s="2"/>
      <c r="AD333" s="2"/>
      <c r="AE333" s="2"/>
      <c r="AF333" s="2"/>
      <c r="AG333" s="2"/>
      <c r="AH333" s="2"/>
      <c r="AI333" s="2"/>
      <c r="AJ333" s="2"/>
    </row>
    <row r="334" spans="15:36" ht="15.75" customHeight="1">
      <c r="O334" s="2"/>
      <c r="Q334" s="2"/>
      <c r="R334" s="2"/>
      <c r="S334" s="2"/>
      <c r="T334" s="2"/>
      <c r="U334" s="2"/>
      <c r="V334" s="2"/>
      <c r="W334" s="2"/>
      <c r="X334" s="2"/>
      <c r="Y334" s="2"/>
      <c r="Z334" s="2"/>
      <c r="AA334" s="2"/>
      <c r="AB334" s="2"/>
      <c r="AC334" s="2"/>
      <c r="AD334" s="2"/>
      <c r="AE334" s="2"/>
      <c r="AF334" s="2"/>
      <c r="AG334" s="2"/>
      <c r="AH334" s="2"/>
      <c r="AI334" s="2"/>
      <c r="AJ334" s="2"/>
    </row>
    <row r="335" spans="15:36" ht="15.75" customHeight="1">
      <c r="O335" s="2"/>
      <c r="Q335" s="2"/>
      <c r="R335" s="2"/>
      <c r="S335" s="2"/>
      <c r="T335" s="2"/>
      <c r="U335" s="2"/>
      <c r="V335" s="2"/>
      <c r="W335" s="2"/>
      <c r="X335" s="2"/>
      <c r="Y335" s="2"/>
      <c r="Z335" s="2"/>
      <c r="AA335" s="2"/>
      <c r="AB335" s="2"/>
      <c r="AC335" s="2"/>
      <c r="AD335" s="2"/>
      <c r="AE335" s="2"/>
      <c r="AF335" s="2"/>
      <c r="AG335" s="2"/>
      <c r="AH335" s="2"/>
      <c r="AI335" s="2"/>
      <c r="AJ335" s="2"/>
    </row>
    <row r="336" spans="15:36" ht="15.75" customHeight="1">
      <c r="O336" s="2"/>
      <c r="Q336" s="2"/>
      <c r="R336" s="2"/>
      <c r="S336" s="2"/>
      <c r="T336" s="2"/>
      <c r="U336" s="2"/>
      <c r="V336" s="2"/>
      <c r="W336" s="2"/>
      <c r="X336" s="2"/>
      <c r="Y336" s="2"/>
      <c r="Z336" s="2"/>
      <c r="AA336" s="2"/>
      <c r="AB336" s="2"/>
      <c r="AC336" s="2"/>
      <c r="AD336" s="2"/>
      <c r="AE336" s="2"/>
      <c r="AF336" s="2"/>
      <c r="AG336" s="2"/>
      <c r="AH336" s="2"/>
      <c r="AI336" s="2"/>
      <c r="AJ336" s="2"/>
    </row>
    <row r="337" spans="15:36" ht="15.75" customHeight="1">
      <c r="O337" s="2"/>
      <c r="Q337" s="2"/>
      <c r="R337" s="2"/>
      <c r="S337" s="2"/>
      <c r="T337" s="2"/>
      <c r="U337" s="2"/>
      <c r="V337" s="2"/>
      <c r="W337" s="2"/>
      <c r="X337" s="2"/>
      <c r="Y337" s="2"/>
      <c r="Z337" s="2"/>
      <c r="AA337" s="2"/>
      <c r="AB337" s="2"/>
      <c r="AC337" s="2"/>
      <c r="AD337" s="2"/>
      <c r="AE337" s="2"/>
      <c r="AF337" s="2"/>
      <c r="AG337" s="2"/>
      <c r="AH337" s="2"/>
      <c r="AI337" s="2"/>
      <c r="AJ337" s="2"/>
    </row>
    <row r="338" spans="15:36" ht="15.75" customHeight="1">
      <c r="O338" s="2"/>
      <c r="Q338" s="2"/>
      <c r="R338" s="2"/>
      <c r="S338" s="2"/>
      <c r="T338" s="2"/>
      <c r="U338" s="2"/>
      <c r="V338" s="2"/>
      <c r="W338" s="2"/>
      <c r="X338" s="2"/>
      <c r="Y338" s="2"/>
      <c r="Z338" s="2"/>
      <c r="AA338" s="2"/>
      <c r="AB338" s="2"/>
      <c r="AC338" s="2"/>
      <c r="AD338" s="2"/>
      <c r="AE338" s="2"/>
      <c r="AF338" s="2"/>
      <c r="AG338" s="2"/>
      <c r="AH338" s="2"/>
      <c r="AI338" s="2"/>
      <c r="AJ338" s="2"/>
    </row>
    <row r="339" spans="15:36" ht="15.75" customHeight="1">
      <c r="O339" s="2"/>
      <c r="Q339" s="2"/>
      <c r="R339" s="2"/>
      <c r="S339" s="2"/>
      <c r="T339" s="2"/>
      <c r="U339" s="2"/>
      <c r="V339" s="2"/>
      <c r="W339" s="2"/>
      <c r="X339" s="2"/>
      <c r="Y339" s="2"/>
      <c r="Z339" s="2"/>
      <c r="AA339" s="2"/>
      <c r="AB339" s="2"/>
      <c r="AC339" s="2"/>
      <c r="AD339" s="2"/>
      <c r="AE339" s="2"/>
      <c r="AF339" s="2"/>
      <c r="AG339" s="2"/>
      <c r="AH339" s="2"/>
      <c r="AI339" s="2"/>
      <c r="AJ339" s="2"/>
    </row>
    <row r="340" spans="15:36" ht="15.75" customHeight="1">
      <c r="O340" s="2"/>
      <c r="Q340" s="2"/>
      <c r="R340" s="2"/>
      <c r="S340" s="2"/>
      <c r="T340" s="2"/>
      <c r="U340" s="2"/>
      <c r="V340" s="2"/>
      <c r="W340" s="2"/>
      <c r="X340" s="2"/>
      <c r="Y340" s="2"/>
      <c r="Z340" s="2"/>
      <c r="AA340" s="2"/>
      <c r="AB340" s="2"/>
      <c r="AC340" s="2"/>
      <c r="AD340" s="2"/>
      <c r="AE340" s="2"/>
      <c r="AF340" s="2"/>
      <c r="AG340" s="2"/>
      <c r="AH340" s="2"/>
      <c r="AI340" s="2"/>
      <c r="AJ340" s="2"/>
    </row>
    <row r="341" spans="15:36" ht="15.75" customHeight="1">
      <c r="O341" s="2"/>
      <c r="Q341" s="2"/>
      <c r="R341" s="2"/>
      <c r="S341" s="2"/>
      <c r="T341" s="2"/>
      <c r="U341" s="2"/>
      <c r="V341" s="2"/>
      <c r="W341" s="2"/>
      <c r="X341" s="2"/>
      <c r="Y341" s="2"/>
      <c r="Z341" s="2"/>
      <c r="AA341" s="2"/>
      <c r="AB341" s="2"/>
      <c r="AC341" s="2"/>
      <c r="AD341" s="2"/>
      <c r="AE341" s="2"/>
      <c r="AF341" s="2"/>
      <c r="AG341" s="2"/>
      <c r="AH341" s="2"/>
      <c r="AI341" s="2"/>
      <c r="AJ341" s="2"/>
    </row>
    <row r="342" spans="15:36" ht="15.75" customHeight="1">
      <c r="O342" s="2"/>
      <c r="Q342" s="2"/>
      <c r="R342" s="2"/>
      <c r="S342" s="2"/>
      <c r="T342" s="2"/>
      <c r="U342" s="2"/>
      <c r="V342" s="2"/>
      <c r="W342" s="2"/>
      <c r="X342" s="2"/>
      <c r="Y342" s="2"/>
      <c r="Z342" s="2"/>
      <c r="AA342" s="2"/>
      <c r="AB342" s="2"/>
      <c r="AC342" s="2"/>
      <c r="AD342" s="2"/>
      <c r="AE342" s="2"/>
      <c r="AF342" s="2"/>
      <c r="AG342" s="2"/>
      <c r="AH342" s="2"/>
      <c r="AI342" s="2"/>
      <c r="AJ342" s="2"/>
    </row>
    <row r="343" spans="15:36" ht="15.75" customHeight="1">
      <c r="O343" s="2"/>
      <c r="Q343" s="2"/>
      <c r="R343" s="2"/>
      <c r="S343" s="2"/>
      <c r="T343" s="2"/>
      <c r="U343" s="2"/>
      <c r="V343" s="2"/>
      <c r="W343" s="2"/>
      <c r="X343" s="2"/>
      <c r="Y343" s="2"/>
      <c r="Z343" s="2"/>
      <c r="AA343" s="2"/>
      <c r="AB343" s="2"/>
      <c r="AC343" s="2"/>
      <c r="AD343" s="2"/>
      <c r="AE343" s="2"/>
      <c r="AF343" s="2"/>
      <c r="AG343" s="2"/>
      <c r="AH343" s="2"/>
      <c r="AI343" s="2"/>
      <c r="AJ343" s="2"/>
    </row>
    <row r="344" spans="15:36" ht="15.75" customHeight="1">
      <c r="O344" s="2"/>
      <c r="Q344" s="2"/>
      <c r="R344" s="2"/>
      <c r="S344" s="2"/>
      <c r="T344" s="2"/>
      <c r="U344" s="2"/>
      <c r="V344" s="2"/>
      <c r="W344" s="2"/>
      <c r="X344" s="2"/>
      <c r="Y344" s="2"/>
      <c r="Z344" s="2"/>
      <c r="AA344" s="2"/>
      <c r="AB344" s="2"/>
      <c r="AC344" s="2"/>
      <c r="AD344" s="2"/>
      <c r="AE344" s="2"/>
      <c r="AF344" s="2"/>
      <c r="AG344" s="2"/>
      <c r="AH344" s="2"/>
      <c r="AI344" s="2"/>
      <c r="AJ344" s="2"/>
    </row>
    <row r="345" spans="15:36" ht="15.75" customHeight="1"/>
    <row r="346" spans="15:36" ht="15.75" customHeight="1"/>
    <row r="347" spans="15:36" ht="15.75" customHeight="1"/>
    <row r="348" spans="15:36" ht="15.75" customHeight="1"/>
    <row r="349" spans="15:36" ht="15.75" customHeight="1"/>
    <row r="350" spans="15:36" ht="15.75" customHeight="1"/>
    <row r="351" spans="15:36" ht="15.75" customHeight="1"/>
    <row r="352" spans="15:36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Konačni rezultati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Student</cp:lastModifiedBy>
  <dcterms:created xsi:type="dcterms:W3CDTF">2024-04-23T19:47:30Z</dcterms:created>
  <dcterms:modified xsi:type="dcterms:W3CDTF">2025-09-15T19:48:33Z</dcterms:modified>
</cp:coreProperties>
</file>